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JO/"/>
    </mc:Choice>
  </mc:AlternateContent>
  <xr:revisionPtr revIDLastSave="525" documentId="8_{B94C4544-5FB3-450C-9EE9-9466B15FD501}" xr6:coauthVersionLast="47" xr6:coauthVersionMax="47" xr10:uidLastSave="{41EB5617-E58A-4983-AFE5-99C06CD899FB}"/>
  <bookViews>
    <workbookView xWindow="-110" yWindow="-110" windowWidth="19420" windowHeight="10300" xr2:uid="{690033A4-2FB5-48FD-BD71-BF37101EA5B5}"/>
  </bookViews>
  <sheets>
    <sheet name="TOGC Cham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O29" i="1"/>
  <c r="O38" i="1"/>
  <c r="O39" i="1"/>
  <c r="L38" i="1"/>
  <c r="L39" i="1"/>
  <c r="I38" i="1"/>
  <c r="I39" i="1"/>
  <c r="F38" i="1"/>
  <c r="F39" i="1"/>
  <c r="O35" i="1"/>
  <c r="O34" i="1"/>
  <c r="O36" i="1"/>
  <c r="L34" i="1"/>
  <c r="L35" i="1"/>
  <c r="L36" i="1"/>
  <c r="F34" i="1"/>
  <c r="F36" i="1"/>
  <c r="I36" i="1"/>
  <c r="I34" i="1"/>
  <c r="I35" i="1"/>
  <c r="F35" i="1"/>
  <c r="O28" i="1"/>
  <c r="O30" i="1"/>
  <c r="O32" i="1"/>
  <c r="L28" i="1"/>
  <c r="L30" i="1"/>
  <c r="L31" i="1"/>
  <c r="L32" i="1"/>
  <c r="L29" i="1"/>
  <c r="I28" i="1"/>
  <c r="I30" i="1"/>
  <c r="I31" i="1"/>
  <c r="I32" i="1"/>
  <c r="I29" i="1"/>
  <c r="F32" i="1"/>
  <c r="F28" i="1"/>
  <c r="F30" i="1"/>
  <c r="F31" i="1"/>
  <c r="F29" i="1"/>
  <c r="O23" i="1"/>
  <c r="O24" i="1"/>
  <c r="L23" i="1"/>
  <c r="L24" i="1"/>
  <c r="I23" i="1"/>
  <c r="I24" i="1"/>
  <c r="F23" i="1"/>
  <c r="F24" i="1"/>
  <c r="O19" i="1"/>
  <c r="O20" i="1"/>
  <c r="O21" i="1"/>
  <c r="O18" i="1"/>
  <c r="L19" i="1"/>
  <c r="L20" i="1"/>
  <c r="L21" i="1"/>
  <c r="L18" i="1"/>
  <c r="I19" i="1"/>
  <c r="I20" i="1"/>
  <c r="I21" i="1"/>
  <c r="I18" i="1"/>
  <c r="F19" i="1"/>
  <c r="F20" i="1"/>
  <c r="F21" i="1"/>
  <c r="F18" i="1"/>
  <c r="O15" i="1"/>
  <c r="O16" i="1"/>
  <c r="O14" i="1"/>
  <c r="L15" i="1"/>
  <c r="L16" i="1"/>
  <c r="L14" i="1"/>
  <c r="I15" i="1"/>
  <c r="I16" i="1"/>
  <c r="I14" i="1"/>
  <c r="F15" i="1"/>
  <c r="F16" i="1"/>
  <c r="F14" i="1"/>
  <c r="O8" i="1"/>
  <c r="O12" i="1"/>
  <c r="O11" i="1"/>
  <c r="O9" i="1"/>
  <c r="O10" i="1"/>
  <c r="L8" i="1"/>
  <c r="L12" i="1"/>
  <c r="L11" i="1"/>
  <c r="L9" i="1"/>
  <c r="L10" i="1"/>
  <c r="I8" i="1"/>
  <c r="I12" i="1"/>
  <c r="I11" i="1"/>
  <c r="I9" i="1"/>
  <c r="I10" i="1"/>
  <c r="F8" i="1"/>
  <c r="F12" i="1"/>
  <c r="F11" i="1"/>
  <c r="F9" i="1"/>
  <c r="F10" i="1"/>
  <c r="O6" i="1"/>
  <c r="O5" i="1"/>
  <c r="L6" i="1"/>
  <c r="L5" i="1"/>
  <c r="I6" i="1"/>
  <c r="I5" i="1"/>
  <c r="F5" i="1"/>
  <c r="F6" i="1"/>
  <c r="P18" i="1"/>
  <c r="P19" i="1"/>
  <c r="P20" i="1"/>
  <c r="P21" i="1"/>
  <c r="P24" i="1"/>
  <c r="P23" i="1"/>
  <c r="P26" i="1"/>
  <c r="P29" i="1"/>
  <c r="P28" i="1"/>
  <c r="P30" i="1"/>
  <c r="P31" i="1"/>
  <c r="P32" i="1"/>
  <c r="P36" i="1"/>
  <c r="P34" i="1"/>
  <c r="P35" i="1"/>
  <c r="P39" i="1"/>
  <c r="P38" i="1"/>
  <c r="P6" i="1"/>
  <c r="P10" i="1"/>
  <c r="P8" i="1"/>
  <c r="P12" i="1"/>
  <c r="P11" i="1"/>
  <c r="P9" i="1"/>
  <c r="P14" i="1"/>
  <c r="P15" i="1"/>
  <c r="P16" i="1"/>
  <c r="P5" i="1"/>
  <c r="Q35" i="1" l="1"/>
  <c r="Q32" i="1"/>
  <c r="Q38" i="1"/>
  <c r="Q39" i="1"/>
  <c r="Q34" i="1"/>
  <c r="Q29" i="1"/>
  <c r="Q36" i="1"/>
  <c r="Q31" i="1"/>
  <c r="Q30" i="1"/>
  <c r="Q28" i="1"/>
  <c r="Q24" i="1"/>
  <c r="Q18" i="1"/>
  <c r="Q23" i="1"/>
  <c r="Q14" i="1"/>
  <c r="Q21" i="1"/>
  <c r="Q20" i="1"/>
  <c r="Q19" i="1"/>
  <c r="Q12" i="1"/>
  <c r="Q16" i="1"/>
  <c r="Q15" i="1"/>
  <c r="Q9" i="1"/>
  <c r="Q11" i="1"/>
  <c r="Q8" i="1"/>
  <c r="Q5" i="1"/>
  <c r="Q10" i="1"/>
  <c r="Q6" i="1"/>
</calcChain>
</file>

<file path=xl/sharedStrings.xml><?xml version="1.0" encoding="utf-8"?>
<sst xmlns="http://schemas.openxmlformats.org/spreadsheetml/2006/main" count="80" uniqueCount="50">
  <si>
    <t>Zinc</t>
  </si>
  <si>
    <t>Kelsi Beecham</t>
  </si>
  <si>
    <t>Lolaah Clark</t>
  </si>
  <si>
    <t>Copper 10-11</t>
  </si>
  <si>
    <t>Isabelle Crofton</t>
  </si>
  <si>
    <t>Gracie Gilbert-Spencer</t>
  </si>
  <si>
    <t>Ellie Savage</t>
  </si>
  <si>
    <t>Copper 12+</t>
  </si>
  <si>
    <t>Esme James</t>
  </si>
  <si>
    <t>Nerissa Grzyk</t>
  </si>
  <si>
    <t>Georgia Goldie</t>
  </si>
  <si>
    <t>Jasmine Waterman</t>
  </si>
  <si>
    <t>Bronze</t>
  </si>
  <si>
    <t>Charlotte Bowker</t>
  </si>
  <si>
    <t>FLOOR</t>
  </si>
  <si>
    <t xml:space="preserve"> </t>
  </si>
  <si>
    <t>Pre Excel</t>
  </si>
  <si>
    <t>Brooklyn Osborne</t>
  </si>
  <si>
    <t>Prep 1</t>
  </si>
  <si>
    <t>Alba Shum</t>
  </si>
  <si>
    <t>Annabelle Edmunds</t>
  </si>
  <si>
    <t>Amelia Sheppard</t>
  </si>
  <si>
    <t>Alia Reynolds</t>
  </si>
  <si>
    <t>Beth Webb</t>
  </si>
  <si>
    <t>Leia Timmis</t>
  </si>
  <si>
    <t>BEAM</t>
  </si>
  <si>
    <t>Tin 8 yrs</t>
  </si>
  <si>
    <t>Isabella Hitches</t>
  </si>
  <si>
    <t>Lucy Baird</t>
  </si>
  <si>
    <t>Penelope Yates</t>
  </si>
  <si>
    <t>Tin 9 yrs</t>
  </si>
  <si>
    <t>Annabelle Bradford</t>
  </si>
  <si>
    <t>Cleo Giles</t>
  </si>
  <si>
    <t>Eve Judge</t>
  </si>
  <si>
    <t>Eva Stafford</t>
  </si>
  <si>
    <t>Amelia Edwards</t>
  </si>
  <si>
    <t>Tin 10-11</t>
  </si>
  <si>
    <t>Keira Leigh</t>
  </si>
  <si>
    <t>Alice Jephcott</t>
  </si>
  <si>
    <t>BARS</t>
  </si>
  <si>
    <t>Level</t>
  </si>
  <si>
    <t>Gymnast</t>
  </si>
  <si>
    <t>Starting on</t>
  </si>
  <si>
    <t>TOGC Championships - Saturday 28th September</t>
  </si>
  <si>
    <t>VAULT</t>
  </si>
  <si>
    <t>Score</t>
  </si>
  <si>
    <t>S.V.</t>
  </si>
  <si>
    <t>TOTAL</t>
  </si>
  <si>
    <t>POS.</t>
  </si>
  <si>
    <t>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</si>
</sst>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textRotation="90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2" fontId="2" fillId="0" borderId="1" xfId="0" applyNumberFormat="1" applyFont="1" applyBorder="1"/>
    <xf numFmtId="0" fontId="0" fillId="0" borderId="1" xfId="0" applyBorder="1" applyAlignment="1">
      <alignment vertical="center" textRotation="9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2" fontId="0" fillId="0" borderId="2" xfId="0" applyNumberFormat="1" applyBorder="1"/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BE8A3-5F3B-47F1-877D-ED1222DDC24B}">
  <sheetPr>
    <outlinePr summaryBelow="0" summaryRight="0"/>
    <pageSetUpPr autoPageBreaks="0" fitToPage="1"/>
  </sheetPr>
  <dimension ref="A1:Q44"/>
  <sheetViews>
    <sheetView tabSelected="1" zoomScaleNormal="100" workbookViewId="0"/>
  </sheetViews>
  <sheetFormatPr defaultRowHeight="13" x14ac:dyDescent="0.3"/>
  <cols>
    <col min="1" max="1" width="10.90625" customWidth="1"/>
    <col min="2" max="2" width="19.54296875" bestFit="1" customWidth="1"/>
    <col min="3" max="3" width="11.90625" bestFit="1" customWidth="1"/>
    <col min="4" max="5" width="7.6328125" customWidth="1"/>
    <col min="6" max="6" width="4.6328125" bestFit="1" customWidth="1"/>
    <col min="7" max="8" width="7.6328125" customWidth="1"/>
    <col min="9" max="9" width="4.6328125" bestFit="1" customWidth="1"/>
    <col min="10" max="11" width="7.6328125" customWidth="1"/>
    <col min="12" max="12" width="4.6328125" bestFit="1" customWidth="1"/>
    <col min="13" max="14" width="7.6328125" customWidth="1"/>
    <col min="15" max="15" width="4.6328125" bestFit="1" customWidth="1"/>
    <col min="16" max="16" width="7.6328125" style="2" customWidth="1"/>
    <col min="17" max="17" width="5.1796875" bestFit="1" customWidth="1"/>
  </cols>
  <sheetData>
    <row r="1" spans="1:17" x14ac:dyDescent="0.3">
      <c r="A1" s="2" t="s">
        <v>43</v>
      </c>
    </row>
    <row r="3" spans="1:17" x14ac:dyDescent="0.3">
      <c r="D3" s="13" t="s">
        <v>44</v>
      </c>
      <c r="E3" s="13"/>
      <c r="F3" s="5"/>
      <c r="G3" s="14" t="s">
        <v>39</v>
      </c>
      <c r="H3" s="14"/>
      <c r="I3" s="6"/>
      <c r="J3" s="14" t="s">
        <v>25</v>
      </c>
      <c r="K3" s="14"/>
      <c r="L3" s="6"/>
      <c r="M3" s="14" t="s">
        <v>14</v>
      </c>
      <c r="N3" s="14"/>
      <c r="O3" s="6"/>
      <c r="P3" s="6" t="s">
        <v>47</v>
      </c>
      <c r="Q3" s="6" t="s">
        <v>48</v>
      </c>
    </row>
    <row r="4" spans="1:17" x14ac:dyDescent="0.3">
      <c r="A4" s="3" t="s">
        <v>42</v>
      </c>
      <c r="B4" s="3" t="s">
        <v>41</v>
      </c>
      <c r="C4" s="4" t="s">
        <v>40</v>
      </c>
      <c r="D4" s="5" t="s">
        <v>46</v>
      </c>
      <c r="E4" s="5" t="s">
        <v>45</v>
      </c>
      <c r="F4" s="6" t="s">
        <v>49</v>
      </c>
      <c r="G4" s="5" t="s">
        <v>46</v>
      </c>
      <c r="H4" s="5" t="s">
        <v>45</v>
      </c>
      <c r="I4" s="6" t="s">
        <v>49</v>
      </c>
      <c r="J4" s="5" t="s">
        <v>46</v>
      </c>
      <c r="K4" s="5" t="s">
        <v>45</v>
      </c>
      <c r="L4" s="6" t="s">
        <v>49</v>
      </c>
      <c r="M4" s="5" t="s">
        <v>46</v>
      </c>
      <c r="N4" s="5" t="s">
        <v>45</v>
      </c>
      <c r="O4" s="6" t="s">
        <v>49</v>
      </c>
      <c r="P4" s="6"/>
      <c r="Q4" s="7"/>
    </row>
    <row r="5" spans="1:17" x14ac:dyDescent="0.3">
      <c r="A5" s="15" t="s">
        <v>39</v>
      </c>
      <c r="B5" s="8" t="s">
        <v>38</v>
      </c>
      <c r="C5" s="8" t="s">
        <v>36</v>
      </c>
      <c r="D5" s="9">
        <v>2.2999999999999998</v>
      </c>
      <c r="E5" s="9">
        <v>11.5</v>
      </c>
      <c r="F5" s="10">
        <f>RANK(E5,$E$5:$E$6)</f>
        <v>2</v>
      </c>
      <c r="G5" s="9">
        <v>1.9</v>
      </c>
      <c r="H5" s="9">
        <v>10.3</v>
      </c>
      <c r="I5" s="10">
        <f>RANK(H5,$H$5:$H$6)</f>
        <v>1</v>
      </c>
      <c r="J5" s="9">
        <v>2.1</v>
      </c>
      <c r="K5" s="9">
        <v>10.3</v>
      </c>
      <c r="L5" s="10">
        <f>RANK(K5,$K$5:$K$6)</f>
        <v>1</v>
      </c>
      <c r="M5" s="9">
        <v>2.1</v>
      </c>
      <c r="N5" s="9">
        <v>11.1</v>
      </c>
      <c r="O5" s="10">
        <f>RANK(N5,$N$5:$N$6)</f>
        <v>1</v>
      </c>
      <c r="P5" s="11">
        <f>E5+H5+K5+N5</f>
        <v>43.2</v>
      </c>
      <c r="Q5" s="10">
        <f>RANK(P5,$P$5:$P$6)</f>
        <v>1</v>
      </c>
    </row>
    <row r="6" spans="1:17" x14ac:dyDescent="0.3">
      <c r="A6" s="15"/>
      <c r="B6" s="8" t="s">
        <v>37</v>
      </c>
      <c r="C6" s="8" t="s">
        <v>36</v>
      </c>
      <c r="D6" s="9">
        <v>2.2999999999999998</v>
      </c>
      <c r="E6" s="9">
        <v>11.7</v>
      </c>
      <c r="F6" s="10">
        <f>RANK(E6,$E$5:$E$6)</f>
        <v>1</v>
      </c>
      <c r="G6" s="9">
        <v>1.4</v>
      </c>
      <c r="H6" s="9">
        <v>10.199999999999999</v>
      </c>
      <c r="I6" s="10">
        <f>RANK(H6,$H$5:$H$6)</f>
        <v>2</v>
      </c>
      <c r="J6" s="9">
        <v>2.1</v>
      </c>
      <c r="K6" s="9">
        <v>10.1</v>
      </c>
      <c r="L6" s="10">
        <f>RANK(K6,$K$5:$K$6)</f>
        <v>2</v>
      </c>
      <c r="M6" s="9">
        <v>2.2000000000000002</v>
      </c>
      <c r="N6" s="9">
        <v>11.1</v>
      </c>
      <c r="O6" s="10">
        <f>RANK(N6,$N$5:$N$6)</f>
        <v>1</v>
      </c>
      <c r="P6" s="11">
        <f t="shared" ref="P6:P16" si="0">E6+H6+K6+N6</f>
        <v>43.1</v>
      </c>
      <c r="Q6" s="10">
        <f>RANK(P6,$P$5:$P$6)</f>
        <v>2</v>
      </c>
    </row>
    <row r="7" spans="1:17" x14ac:dyDescent="0.3">
      <c r="A7" s="15"/>
      <c r="B7" s="8"/>
      <c r="C7" s="8"/>
      <c r="D7" s="9"/>
      <c r="E7" s="9"/>
      <c r="F7" s="10"/>
      <c r="G7" s="9"/>
      <c r="H7" s="9"/>
      <c r="I7" s="10"/>
      <c r="J7" s="9"/>
      <c r="K7" s="9"/>
      <c r="L7" s="10"/>
      <c r="M7" s="9"/>
      <c r="N7" s="9"/>
      <c r="O7" s="10"/>
      <c r="P7" s="11"/>
      <c r="Q7" s="10"/>
    </row>
    <row r="8" spans="1:17" x14ac:dyDescent="0.3">
      <c r="A8" s="15"/>
      <c r="B8" s="8" t="s">
        <v>34</v>
      </c>
      <c r="C8" s="8" t="s">
        <v>30</v>
      </c>
      <c r="D8" s="9">
        <v>2.2999999999999998</v>
      </c>
      <c r="E8" s="9">
        <v>12</v>
      </c>
      <c r="F8" s="10">
        <f>RANK(E8,$E$8:$E$12)</f>
        <v>1</v>
      </c>
      <c r="G8" s="9">
        <v>1.4</v>
      </c>
      <c r="H8" s="9">
        <v>10.3</v>
      </c>
      <c r="I8" s="10">
        <f>RANK(H8,$H$8:$H$12)</f>
        <v>2</v>
      </c>
      <c r="J8" s="9">
        <v>2</v>
      </c>
      <c r="K8" s="9">
        <v>9.9</v>
      </c>
      <c r="L8" s="10">
        <f>RANK(K8,$K$8:$K$12)</f>
        <v>1</v>
      </c>
      <c r="M8" s="9">
        <v>2.2000000000000002</v>
      </c>
      <c r="N8" s="9">
        <v>11.4</v>
      </c>
      <c r="O8" s="10">
        <f>RANK(N8,$N$8:$N$12)</f>
        <v>1</v>
      </c>
      <c r="P8" s="11">
        <f>E8+H8+K8+N8</f>
        <v>43.6</v>
      </c>
      <c r="Q8" s="10">
        <f>RANK(P8,$P$8:$P$12)</f>
        <v>1</v>
      </c>
    </row>
    <row r="9" spans="1:17" x14ac:dyDescent="0.3">
      <c r="A9" s="15"/>
      <c r="B9" s="8" t="s">
        <v>31</v>
      </c>
      <c r="C9" s="8" t="s">
        <v>30</v>
      </c>
      <c r="D9" s="9">
        <v>2.2999999999999998</v>
      </c>
      <c r="E9" s="9">
        <v>11.7</v>
      </c>
      <c r="F9" s="10">
        <f>RANK(E9,$E$8:$E$12)</f>
        <v>3</v>
      </c>
      <c r="G9" s="9">
        <v>1.9</v>
      </c>
      <c r="H9" s="9">
        <v>10.8</v>
      </c>
      <c r="I9" s="10">
        <f>RANK(H9,$H$8:$H$12)</f>
        <v>1</v>
      </c>
      <c r="J9" s="9">
        <v>2.2000000000000002</v>
      </c>
      <c r="K9" s="9">
        <v>9</v>
      </c>
      <c r="L9" s="10">
        <f>RANK(K9,$K$8:$K$12)</f>
        <v>2</v>
      </c>
      <c r="M9" s="9">
        <v>2.2000000000000002</v>
      </c>
      <c r="N9" s="9">
        <v>11.2</v>
      </c>
      <c r="O9" s="10">
        <f>RANK(N9,$N$8:$N$12)</f>
        <v>2</v>
      </c>
      <c r="P9" s="11">
        <f>E9+H9+K9+N9</f>
        <v>42.7</v>
      </c>
      <c r="Q9" s="10">
        <f>RANK(P9,$P$8:$P$12)</f>
        <v>2</v>
      </c>
    </row>
    <row r="10" spans="1:17" x14ac:dyDescent="0.3">
      <c r="A10" s="15"/>
      <c r="B10" s="8" t="s">
        <v>35</v>
      </c>
      <c r="C10" s="8" t="s">
        <v>30</v>
      </c>
      <c r="D10" s="9">
        <v>2.2999999999999998</v>
      </c>
      <c r="E10" s="9">
        <v>12</v>
      </c>
      <c r="F10" s="10">
        <f>RANK(E10,$E$8:$E$12)</f>
        <v>1</v>
      </c>
      <c r="G10" s="9">
        <v>1.9</v>
      </c>
      <c r="H10" s="9">
        <v>10.199999999999999</v>
      </c>
      <c r="I10" s="10">
        <f>RANK(H10,$H$8:$H$12)</f>
        <v>3</v>
      </c>
      <c r="J10" s="9">
        <v>2.1</v>
      </c>
      <c r="K10" s="9">
        <v>8.6999999999999993</v>
      </c>
      <c r="L10" s="10">
        <f>RANK(K10,$K$8:$K$12)</f>
        <v>4</v>
      </c>
      <c r="M10" s="9">
        <v>2.2000000000000002</v>
      </c>
      <c r="N10" s="9">
        <v>10.7</v>
      </c>
      <c r="O10" s="10">
        <f>RANK(N10,$N$8:$N$12)</f>
        <v>4</v>
      </c>
      <c r="P10" s="11">
        <f>E10+H10+K10+N10</f>
        <v>41.599999999999994</v>
      </c>
      <c r="Q10" s="10">
        <f>RANK(P10,$P$8:$P$12)</f>
        <v>3</v>
      </c>
    </row>
    <row r="11" spans="1:17" ht="12.5" customHeight="1" x14ac:dyDescent="0.3">
      <c r="A11" s="15"/>
      <c r="B11" s="8" t="s">
        <v>32</v>
      </c>
      <c r="C11" s="8" t="s">
        <v>30</v>
      </c>
      <c r="D11" s="9">
        <v>2.2999999999999998</v>
      </c>
      <c r="E11" s="9">
        <v>11.7</v>
      </c>
      <c r="F11" s="10">
        <f>RANK(E11,$E$8:$E$12)</f>
        <v>3</v>
      </c>
      <c r="G11" s="9">
        <v>1.9</v>
      </c>
      <c r="H11" s="9">
        <v>9.5</v>
      </c>
      <c r="I11" s="10">
        <f>RANK(H11,$H$8:$H$12)</f>
        <v>5</v>
      </c>
      <c r="J11" s="9">
        <v>2</v>
      </c>
      <c r="K11" s="9">
        <v>9</v>
      </c>
      <c r="L11" s="10">
        <f>RANK(K11,$K$8:$K$12)</f>
        <v>2</v>
      </c>
      <c r="M11" s="9">
        <v>2.2000000000000002</v>
      </c>
      <c r="N11" s="9">
        <v>11</v>
      </c>
      <c r="O11" s="10">
        <f>RANK(N11,$N$8:$N$12)</f>
        <v>3</v>
      </c>
      <c r="P11" s="11">
        <f>E11+H11+K11+N11</f>
        <v>41.2</v>
      </c>
      <c r="Q11" s="10">
        <f>RANK(P11,$P$8:$P$12)</f>
        <v>4</v>
      </c>
    </row>
    <row r="12" spans="1:17" x14ac:dyDescent="0.3">
      <c r="A12" s="15"/>
      <c r="B12" s="8" t="s">
        <v>33</v>
      </c>
      <c r="C12" s="8" t="s">
        <v>30</v>
      </c>
      <c r="D12" s="9">
        <v>2.2999999999999998</v>
      </c>
      <c r="E12" s="9">
        <v>11.5</v>
      </c>
      <c r="F12" s="10">
        <f>RANK(E12,$E$8:$E$12)</f>
        <v>5</v>
      </c>
      <c r="G12" s="9">
        <v>1.4</v>
      </c>
      <c r="H12" s="9">
        <v>9.6999999999999993</v>
      </c>
      <c r="I12" s="10">
        <f>RANK(H12,$H$8:$H$12)</f>
        <v>4</v>
      </c>
      <c r="J12" s="9">
        <v>2</v>
      </c>
      <c r="K12" s="9">
        <v>8.6</v>
      </c>
      <c r="L12" s="10">
        <f>RANK(K12,$K$8:$K$12)</f>
        <v>5</v>
      </c>
      <c r="M12" s="9">
        <v>2.2000000000000002</v>
      </c>
      <c r="N12" s="9">
        <v>10.199999999999999</v>
      </c>
      <c r="O12" s="10">
        <f>RANK(N12,$N$8:$N$12)</f>
        <v>5</v>
      </c>
      <c r="P12" s="11">
        <f>E12+H12+K12+N12</f>
        <v>40</v>
      </c>
      <c r="Q12" s="10">
        <f>RANK(P12,$P$8:$P$12)</f>
        <v>5</v>
      </c>
    </row>
    <row r="13" spans="1:17" x14ac:dyDescent="0.3">
      <c r="A13" s="15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1"/>
      <c r="Q13" s="8"/>
    </row>
    <row r="14" spans="1:17" x14ac:dyDescent="0.3">
      <c r="A14" s="15"/>
      <c r="B14" s="8" t="s">
        <v>29</v>
      </c>
      <c r="C14" s="8" t="s">
        <v>26</v>
      </c>
      <c r="D14" s="9">
        <v>2.2999999999999998</v>
      </c>
      <c r="E14" s="9">
        <v>11.8</v>
      </c>
      <c r="F14" s="10">
        <f>RANK(E14,$E$14:$E$16)</f>
        <v>1</v>
      </c>
      <c r="G14" s="9">
        <v>1.9</v>
      </c>
      <c r="H14" s="9">
        <v>10.9</v>
      </c>
      <c r="I14" s="10">
        <f>RANK(H14,$H$14:$H$16)</f>
        <v>2</v>
      </c>
      <c r="J14" s="9">
        <v>2</v>
      </c>
      <c r="K14" s="9">
        <v>9.1</v>
      </c>
      <c r="L14" s="10">
        <f>RANK(K14,$K$14:$K$16)</f>
        <v>2</v>
      </c>
      <c r="M14" s="9">
        <v>2.1</v>
      </c>
      <c r="N14" s="9">
        <v>11.3</v>
      </c>
      <c r="O14" s="10">
        <f>RANK(N14,$N$14:$N$16)</f>
        <v>1</v>
      </c>
      <c r="P14" s="11">
        <f t="shared" si="0"/>
        <v>43.100000000000009</v>
      </c>
      <c r="Q14" s="10">
        <f>RANK(P14,$P$14:$P$16)</f>
        <v>1</v>
      </c>
    </row>
    <row r="15" spans="1:17" x14ac:dyDescent="0.3">
      <c r="A15" s="15"/>
      <c r="B15" s="8" t="s">
        <v>28</v>
      </c>
      <c r="C15" s="8" t="s">
        <v>26</v>
      </c>
      <c r="D15" s="9">
        <v>2.2999999999999998</v>
      </c>
      <c r="E15" s="9">
        <v>11.8</v>
      </c>
      <c r="F15" s="10">
        <f>RANK(E15,$E$14:$E$16)</f>
        <v>1</v>
      </c>
      <c r="G15" s="9">
        <v>1.9</v>
      </c>
      <c r="H15" s="9">
        <v>11.2</v>
      </c>
      <c r="I15" s="10">
        <f t="shared" ref="I15:I16" si="1">RANK(H15,$H$14:$H$16)</f>
        <v>1</v>
      </c>
      <c r="J15" s="9">
        <v>2.2999999999999998</v>
      </c>
      <c r="K15" s="9">
        <v>9.6999999999999993</v>
      </c>
      <c r="L15" s="10">
        <f t="shared" ref="L15:L16" si="2">RANK(K15,$K$14:$K$16)</f>
        <v>1</v>
      </c>
      <c r="M15" s="9">
        <v>2.1</v>
      </c>
      <c r="N15" s="9">
        <v>10.199999999999999</v>
      </c>
      <c r="O15" s="10">
        <f t="shared" ref="O15:O16" si="3">RANK(N15,$N$14:$N$16)</f>
        <v>3</v>
      </c>
      <c r="P15" s="11">
        <f t="shared" si="0"/>
        <v>42.900000000000006</v>
      </c>
      <c r="Q15" s="10">
        <f t="shared" ref="Q15:Q16" si="4">RANK(P15,$P$14:$P$16)</f>
        <v>2</v>
      </c>
    </row>
    <row r="16" spans="1:17" x14ac:dyDescent="0.3">
      <c r="A16" s="15"/>
      <c r="B16" s="8" t="s">
        <v>27</v>
      </c>
      <c r="C16" s="8" t="s">
        <v>26</v>
      </c>
      <c r="D16" s="9">
        <v>2.2999999999999998</v>
      </c>
      <c r="E16" s="9">
        <v>11.8</v>
      </c>
      <c r="F16" s="10">
        <f>RANK(E16,$E$14:$E$16)</f>
        <v>1</v>
      </c>
      <c r="G16" s="9">
        <v>1.4</v>
      </c>
      <c r="H16" s="9">
        <v>10.4</v>
      </c>
      <c r="I16" s="10">
        <f t="shared" si="1"/>
        <v>3</v>
      </c>
      <c r="J16" s="9">
        <v>2.2000000000000002</v>
      </c>
      <c r="K16" s="9">
        <v>8.9</v>
      </c>
      <c r="L16" s="10">
        <f t="shared" si="2"/>
        <v>3</v>
      </c>
      <c r="M16" s="9">
        <v>2</v>
      </c>
      <c r="N16" s="9">
        <v>10.3</v>
      </c>
      <c r="O16" s="10">
        <f t="shared" si="3"/>
        <v>2</v>
      </c>
      <c r="P16" s="11">
        <f t="shared" si="0"/>
        <v>41.400000000000006</v>
      </c>
      <c r="Q16" s="10">
        <f t="shared" si="4"/>
        <v>3</v>
      </c>
    </row>
    <row r="17" spans="1:17" x14ac:dyDescent="0.3">
      <c r="A17" s="12"/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1"/>
      <c r="Q17" s="8"/>
    </row>
    <row r="18" spans="1:17" x14ac:dyDescent="0.3">
      <c r="A18" s="15" t="s">
        <v>25</v>
      </c>
      <c r="B18" s="8" t="s">
        <v>24</v>
      </c>
      <c r="C18" s="8" t="s">
        <v>12</v>
      </c>
      <c r="D18" s="9">
        <v>3.4</v>
      </c>
      <c r="E18" s="9">
        <v>11.9</v>
      </c>
      <c r="F18" s="10">
        <f>RANK(E18,$E$18:$E$21)</f>
        <v>1</v>
      </c>
      <c r="G18" s="9">
        <v>3.2</v>
      </c>
      <c r="H18" s="9">
        <v>11.4</v>
      </c>
      <c r="I18" s="10">
        <f>RANK(H18,$H$18:$H$21)</f>
        <v>2</v>
      </c>
      <c r="J18" s="9">
        <v>3.5</v>
      </c>
      <c r="K18" s="9">
        <v>11.9</v>
      </c>
      <c r="L18" s="10">
        <f>RANK(K18,$K$18:$K$21)</f>
        <v>1</v>
      </c>
      <c r="M18" s="9">
        <v>3.5</v>
      </c>
      <c r="N18" s="9">
        <v>11.3</v>
      </c>
      <c r="O18" s="10">
        <f>RANK(N18,$N$18:$N$21)</f>
        <v>3</v>
      </c>
      <c r="P18" s="11">
        <f t="shared" ref="P18:P26" si="5">E18+H18+K18+N18</f>
        <v>46.5</v>
      </c>
      <c r="Q18" s="10">
        <f>RANK(P18,$P$18:$P$21)</f>
        <v>1</v>
      </c>
    </row>
    <row r="19" spans="1:17" ht="12.5" customHeight="1" x14ac:dyDescent="0.3">
      <c r="A19" s="15"/>
      <c r="B19" s="8" t="s">
        <v>23</v>
      </c>
      <c r="C19" s="8" t="s">
        <v>12</v>
      </c>
      <c r="D19" s="9">
        <v>3.2</v>
      </c>
      <c r="E19" s="9">
        <v>11.6</v>
      </c>
      <c r="F19" s="10">
        <f t="shared" ref="F19:F21" si="6">RANK(E19,$E$18:$E$21)</f>
        <v>3</v>
      </c>
      <c r="G19" s="9">
        <v>3.2</v>
      </c>
      <c r="H19" s="9">
        <v>11.4</v>
      </c>
      <c r="I19" s="10">
        <f t="shared" ref="I19:I21" si="7">RANK(H19,$H$18:$H$21)</f>
        <v>2</v>
      </c>
      <c r="J19" s="9">
        <v>2.8</v>
      </c>
      <c r="K19" s="9">
        <v>10.3</v>
      </c>
      <c r="L19" s="10">
        <f t="shared" ref="L19:L21" si="8">RANK(K19,$K$18:$K$21)</f>
        <v>2</v>
      </c>
      <c r="M19" s="9">
        <v>3.5</v>
      </c>
      <c r="N19" s="9">
        <v>11.4</v>
      </c>
      <c r="O19" s="10">
        <f t="shared" ref="O19:O21" si="9">RANK(N19,$N$18:$N$21)</f>
        <v>2</v>
      </c>
      <c r="P19" s="11">
        <f t="shared" si="5"/>
        <v>44.699999999999996</v>
      </c>
      <c r="Q19" s="10">
        <f t="shared" ref="Q19:Q21" si="10">RANK(P19,$P$18:$P$21)</f>
        <v>2</v>
      </c>
    </row>
    <row r="20" spans="1:17" ht="12.5" customHeight="1" x14ac:dyDescent="0.3">
      <c r="A20" s="15"/>
      <c r="B20" s="8" t="s">
        <v>22</v>
      </c>
      <c r="C20" s="8" t="s">
        <v>12</v>
      </c>
      <c r="D20" s="9">
        <v>3.2</v>
      </c>
      <c r="E20" s="9">
        <v>10.9</v>
      </c>
      <c r="F20" s="10">
        <f t="shared" si="6"/>
        <v>4</v>
      </c>
      <c r="G20" s="9">
        <v>3.4</v>
      </c>
      <c r="H20" s="9">
        <v>11.6</v>
      </c>
      <c r="I20" s="10">
        <f t="shared" si="7"/>
        <v>1</v>
      </c>
      <c r="J20" s="9">
        <v>3.3</v>
      </c>
      <c r="K20" s="9">
        <v>10.1</v>
      </c>
      <c r="L20" s="10">
        <f t="shared" si="8"/>
        <v>3</v>
      </c>
      <c r="M20" s="9">
        <v>3.3</v>
      </c>
      <c r="N20" s="9">
        <v>11</v>
      </c>
      <c r="O20" s="10">
        <f t="shared" si="9"/>
        <v>4</v>
      </c>
      <c r="P20" s="11">
        <f t="shared" si="5"/>
        <v>43.6</v>
      </c>
      <c r="Q20" s="10">
        <f t="shared" si="10"/>
        <v>3</v>
      </c>
    </row>
    <row r="21" spans="1:17" x14ac:dyDescent="0.3">
      <c r="A21" s="15"/>
      <c r="B21" s="8" t="s">
        <v>21</v>
      </c>
      <c r="C21" s="8" t="s">
        <v>12</v>
      </c>
      <c r="D21" s="9">
        <v>3.2</v>
      </c>
      <c r="E21" s="9">
        <v>11.7</v>
      </c>
      <c r="F21" s="10">
        <f t="shared" si="6"/>
        <v>2</v>
      </c>
      <c r="G21" s="9">
        <v>2.9</v>
      </c>
      <c r="H21" s="9">
        <v>10.4</v>
      </c>
      <c r="I21" s="10">
        <f t="shared" si="7"/>
        <v>4</v>
      </c>
      <c r="J21" s="9">
        <v>3.5</v>
      </c>
      <c r="K21" s="9">
        <v>9.5</v>
      </c>
      <c r="L21" s="10">
        <f t="shared" si="8"/>
        <v>4</v>
      </c>
      <c r="M21" s="9">
        <v>3.9</v>
      </c>
      <c r="N21" s="9">
        <v>11.6</v>
      </c>
      <c r="O21" s="10">
        <f t="shared" si="9"/>
        <v>1</v>
      </c>
      <c r="P21" s="11">
        <f t="shared" si="5"/>
        <v>43.2</v>
      </c>
      <c r="Q21" s="10">
        <f t="shared" si="10"/>
        <v>4</v>
      </c>
    </row>
    <row r="22" spans="1:17" x14ac:dyDescent="0.3">
      <c r="A22" s="15"/>
      <c r="B22" s="8"/>
      <c r="C22" s="8"/>
      <c r="D22" s="9"/>
      <c r="E22" s="9"/>
      <c r="F22" s="10"/>
      <c r="G22" s="9"/>
      <c r="H22" s="9"/>
      <c r="I22" s="10"/>
      <c r="J22" s="9"/>
      <c r="K22" s="9"/>
      <c r="L22" s="10"/>
      <c r="M22" s="9"/>
      <c r="N22" s="9"/>
      <c r="O22" s="10"/>
      <c r="P22" s="11"/>
      <c r="Q22" s="10"/>
    </row>
    <row r="23" spans="1:17" ht="12.5" customHeight="1" x14ac:dyDescent="0.3">
      <c r="A23" s="15"/>
      <c r="B23" s="8" t="s">
        <v>19</v>
      </c>
      <c r="C23" s="8" t="s">
        <v>18</v>
      </c>
      <c r="D23" s="9">
        <v>4</v>
      </c>
      <c r="E23" s="9">
        <v>13.7</v>
      </c>
      <c r="F23" s="10">
        <f>RANK(E23,$E$23:$E$24)</f>
        <v>1</v>
      </c>
      <c r="G23" s="9">
        <v>4</v>
      </c>
      <c r="H23" s="9">
        <v>12.1</v>
      </c>
      <c r="I23" s="10">
        <f>RANK(H23,$H$23:$H$24)</f>
        <v>1</v>
      </c>
      <c r="J23" s="9">
        <v>3</v>
      </c>
      <c r="K23" s="9">
        <v>11.1</v>
      </c>
      <c r="L23" s="10">
        <f>RANK(K23,$K$23:$K$24)</f>
        <v>1</v>
      </c>
      <c r="M23" s="9">
        <v>4</v>
      </c>
      <c r="N23" s="9">
        <v>12.3</v>
      </c>
      <c r="O23" s="10">
        <f>RANK(N23,$N$23:$N$24)</f>
        <v>1</v>
      </c>
      <c r="P23" s="11">
        <f>E23+H23+K23+N23</f>
        <v>49.2</v>
      </c>
      <c r="Q23" s="10">
        <f>RANK(P23,$P$23:$P$24)</f>
        <v>1</v>
      </c>
    </row>
    <row r="24" spans="1:17" x14ac:dyDescent="0.3">
      <c r="A24" s="15"/>
      <c r="B24" s="8" t="s">
        <v>20</v>
      </c>
      <c r="C24" s="8" t="s">
        <v>18</v>
      </c>
      <c r="D24" s="9">
        <v>4</v>
      </c>
      <c r="E24" s="9">
        <v>13.7</v>
      </c>
      <c r="F24" s="10">
        <f>RANK(E24,$E$23:$E$24)</f>
        <v>1</v>
      </c>
      <c r="G24" s="9">
        <v>4</v>
      </c>
      <c r="H24" s="9">
        <v>12</v>
      </c>
      <c r="I24" s="10">
        <f>RANK(H24,$H$23:$H$24)</f>
        <v>2</v>
      </c>
      <c r="J24" s="9">
        <v>3</v>
      </c>
      <c r="K24" s="9">
        <v>11.1</v>
      </c>
      <c r="L24" s="10">
        <f>RANK(K24,$K$23:$K$24)</f>
        <v>1</v>
      </c>
      <c r="M24" s="9">
        <v>4</v>
      </c>
      <c r="N24" s="9">
        <v>12</v>
      </c>
      <c r="O24" s="10">
        <f>RANK(N24,$N$23:$N$24)</f>
        <v>2</v>
      </c>
      <c r="P24" s="11">
        <f>E24+H24+K24+N24</f>
        <v>48.8</v>
      </c>
      <c r="Q24" s="10">
        <f>RANK(P24,$P$23:$P$24)</f>
        <v>2</v>
      </c>
    </row>
    <row r="25" spans="1:17" x14ac:dyDescent="0.3">
      <c r="A25" s="15"/>
      <c r="B25" s="8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8"/>
    </row>
    <row r="26" spans="1:17" x14ac:dyDescent="0.3">
      <c r="A26" s="15"/>
      <c r="B26" s="8" t="s">
        <v>17</v>
      </c>
      <c r="C26" s="8" t="s">
        <v>16</v>
      </c>
      <c r="D26" s="9">
        <v>3</v>
      </c>
      <c r="E26" s="9">
        <v>12.4</v>
      </c>
      <c r="F26" s="9"/>
      <c r="G26" s="9">
        <v>3</v>
      </c>
      <c r="H26" s="9">
        <v>11.2</v>
      </c>
      <c r="I26" s="9"/>
      <c r="J26" s="9">
        <v>3</v>
      </c>
      <c r="K26" s="9">
        <v>10.3</v>
      </c>
      <c r="L26" s="9"/>
      <c r="M26" s="9">
        <v>4</v>
      </c>
      <c r="N26" s="9">
        <v>10.9</v>
      </c>
      <c r="O26" s="9"/>
      <c r="P26" s="11">
        <f t="shared" si="5"/>
        <v>44.800000000000004</v>
      </c>
      <c r="Q26" s="8">
        <v>1</v>
      </c>
    </row>
    <row r="27" spans="1:17" x14ac:dyDescent="0.3">
      <c r="A27" s="12"/>
      <c r="B27" s="8" t="s">
        <v>15</v>
      </c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1"/>
      <c r="Q27" s="8"/>
    </row>
    <row r="28" spans="1:17" x14ac:dyDescent="0.3">
      <c r="A28" s="15" t="s">
        <v>14</v>
      </c>
      <c r="B28" s="8" t="s">
        <v>11</v>
      </c>
      <c r="C28" s="8" t="s">
        <v>7</v>
      </c>
      <c r="D28" s="9">
        <v>2.4</v>
      </c>
      <c r="E28" s="9">
        <v>11</v>
      </c>
      <c r="F28" s="10">
        <f>RANK(E28,$E$28:$E$32)</f>
        <v>2</v>
      </c>
      <c r="G28" s="9">
        <v>3</v>
      </c>
      <c r="H28" s="9">
        <v>11.7</v>
      </c>
      <c r="I28" s="10">
        <f>RANK(H28,$H$28:$H$32)</f>
        <v>3</v>
      </c>
      <c r="J28" s="9">
        <v>2.9</v>
      </c>
      <c r="K28" s="9">
        <v>10.9</v>
      </c>
      <c r="L28" s="10">
        <f>RANK(K28,$K$28:$K$32)</f>
        <v>1</v>
      </c>
      <c r="M28" s="9">
        <v>3</v>
      </c>
      <c r="N28" s="9">
        <v>11.4</v>
      </c>
      <c r="O28" s="10">
        <f>RANK(N28,$N$28:$N$32)</f>
        <v>1</v>
      </c>
      <c r="P28" s="11">
        <f>E28+H28+K28+N28</f>
        <v>45</v>
      </c>
      <c r="Q28" s="10">
        <f>RANK(P28,$P$28:$P$32)</f>
        <v>1</v>
      </c>
    </row>
    <row r="29" spans="1:17" x14ac:dyDescent="0.3">
      <c r="A29" s="15"/>
      <c r="B29" s="8" t="s">
        <v>13</v>
      </c>
      <c r="C29" s="8" t="s">
        <v>7</v>
      </c>
      <c r="D29" s="9">
        <v>2.4</v>
      </c>
      <c r="E29" s="9">
        <v>11.3</v>
      </c>
      <c r="F29" s="10">
        <f>RANK(E29,$E$28:$E$32)</f>
        <v>1</v>
      </c>
      <c r="G29" s="9">
        <v>2.9</v>
      </c>
      <c r="H29" s="9">
        <v>11.8</v>
      </c>
      <c r="I29" s="10">
        <f>RANK(H29,$H$28:$H$32)</f>
        <v>1</v>
      </c>
      <c r="J29" s="9">
        <v>1.9</v>
      </c>
      <c r="K29" s="9">
        <v>10.1</v>
      </c>
      <c r="L29" s="10">
        <f>RANK(K29,$K$28:$K$32)</f>
        <v>2</v>
      </c>
      <c r="M29" s="9">
        <v>3</v>
      </c>
      <c r="N29" s="9">
        <v>11.2</v>
      </c>
      <c r="O29" s="10">
        <f>RANK(N29,$N$28:$N$32)</f>
        <v>2</v>
      </c>
      <c r="P29" s="11">
        <f>E29+H29+K29+N29</f>
        <v>44.400000000000006</v>
      </c>
      <c r="Q29" s="10">
        <f>RANK(P29,$P$28:$P$32)</f>
        <v>2</v>
      </c>
    </row>
    <row r="30" spans="1:17" x14ac:dyDescent="0.3">
      <c r="A30" s="15"/>
      <c r="B30" s="8" t="s">
        <v>10</v>
      </c>
      <c r="C30" s="8" t="s">
        <v>7</v>
      </c>
      <c r="D30" s="9">
        <v>2.4</v>
      </c>
      <c r="E30" s="9">
        <v>11</v>
      </c>
      <c r="F30" s="10">
        <f>RANK(E30,$E$28:$E$32)</f>
        <v>2</v>
      </c>
      <c r="G30" s="9">
        <v>3</v>
      </c>
      <c r="H30" s="9">
        <v>11.8</v>
      </c>
      <c r="I30" s="10">
        <f>RANK(H30,$H$28:$H$32)</f>
        <v>1</v>
      </c>
      <c r="J30" s="9">
        <v>2.9</v>
      </c>
      <c r="K30" s="9">
        <v>9.9</v>
      </c>
      <c r="L30" s="10">
        <f>RANK(K30,$K$28:$K$32)</f>
        <v>3</v>
      </c>
      <c r="M30" s="9">
        <v>3</v>
      </c>
      <c r="N30" s="9">
        <v>10.6</v>
      </c>
      <c r="O30" s="10">
        <f>RANK(N30,$N$28:$N$32)</f>
        <v>4</v>
      </c>
      <c r="P30" s="11">
        <f>E30+H30+K30+N30</f>
        <v>43.300000000000004</v>
      </c>
      <c r="Q30" s="10">
        <f>RANK(P30,$P$28:$P$32)</f>
        <v>3</v>
      </c>
    </row>
    <row r="31" spans="1:17" x14ac:dyDescent="0.3">
      <c r="A31" s="15"/>
      <c r="B31" s="8" t="s">
        <v>9</v>
      </c>
      <c r="C31" s="8" t="s">
        <v>7</v>
      </c>
      <c r="D31" s="9">
        <v>2.4</v>
      </c>
      <c r="E31" s="9">
        <v>10.6</v>
      </c>
      <c r="F31" s="10">
        <f>RANK(E31,$E$28:$E$32)</f>
        <v>5</v>
      </c>
      <c r="G31" s="9">
        <v>2.4</v>
      </c>
      <c r="H31" s="9">
        <v>10.7</v>
      </c>
      <c r="I31" s="10">
        <f>RANK(H31,$H$28:$H$32)</f>
        <v>4</v>
      </c>
      <c r="J31" s="9">
        <v>2.2999999999999998</v>
      </c>
      <c r="K31" s="9">
        <v>8.1999999999999993</v>
      </c>
      <c r="L31" s="10">
        <f>RANK(K31,$K$28:$K$32)</f>
        <v>5</v>
      </c>
      <c r="M31" s="9">
        <v>3</v>
      </c>
      <c r="N31" s="9">
        <v>11.2</v>
      </c>
      <c r="O31" s="10">
        <f>RANK(N31,$N$28:$N$32)</f>
        <v>2</v>
      </c>
      <c r="P31" s="11">
        <f>E31+H31+K31+N31</f>
        <v>40.699999999999996</v>
      </c>
      <c r="Q31" s="10">
        <f>RANK(P31,$P$28:$P$32)</f>
        <v>4</v>
      </c>
    </row>
    <row r="32" spans="1:17" x14ac:dyDescent="0.3">
      <c r="A32" s="15"/>
      <c r="B32" s="8" t="s">
        <v>8</v>
      </c>
      <c r="C32" s="8" t="s">
        <v>7</v>
      </c>
      <c r="D32" s="9">
        <v>2.4</v>
      </c>
      <c r="E32" s="9">
        <v>11</v>
      </c>
      <c r="F32" s="10">
        <f>RANK(E32,$E$28:$E$32)</f>
        <v>2</v>
      </c>
      <c r="G32" s="9">
        <v>2.4</v>
      </c>
      <c r="H32" s="9">
        <v>9.5</v>
      </c>
      <c r="I32" s="10">
        <f>RANK(H32,$H$28:$H$32)</f>
        <v>5</v>
      </c>
      <c r="J32" s="9">
        <v>2.4</v>
      </c>
      <c r="K32" s="9">
        <v>9.5</v>
      </c>
      <c r="L32" s="10">
        <f>RANK(K32,$K$28:$K$32)</f>
        <v>4</v>
      </c>
      <c r="M32" s="9">
        <v>3</v>
      </c>
      <c r="N32" s="9">
        <v>10.3</v>
      </c>
      <c r="O32" s="10">
        <f>RANK(N32,$N$28:$N$32)</f>
        <v>5</v>
      </c>
      <c r="P32" s="11">
        <f>E32+H32+K32+N32</f>
        <v>40.299999999999997</v>
      </c>
      <c r="Q32" s="10">
        <f>RANK(P32,$P$28:$P$32)</f>
        <v>5</v>
      </c>
    </row>
    <row r="33" spans="1:17" x14ac:dyDescent="0.3">
      <c r="A33" s="15"/>
      <c r="B33" s="8"/>
      <c r="C33" s="8"/>
      <c r="D33" s="9"/>
      <c r="E33" s="9"/>
      <c r="F33" s="10"/>
      <c r="G33" s="9"/>
      <c r="H33" s="9"/>
      <c r="I33" s="9"/>
      <c r="J33" s="9"/>
      <c r="K33" s="9"/>
      <c r="L33" s="9"/>
      <c r="M33" s="9"/>
      <c r="N33" s="9"/>
      <c r="O33" s="9"/>
      <c r="P33" s="11"/>
      <c r="Q33" s="8"/>
    </row>
    <row r="34" spans="1:17" ht="12.5" customHeight="1" x14ac:dyDescent="0.3">
      <c r="A34" s="15"/>
      <c r="B34" s="8" t="s">
        <v>5</v>
      </c>
      <c r="C34" s="8" t="s">
        <v>3</v>
      </c>
      <c r="D34" s="9">
        <v>2.4</v>
      </c>
      <c r="E34" s="9">
        <v>10.8</v>
      </c>
      <c r="F34" s="10">
        <f>RANK(E34,$E$34:$E$36)</f>
        <v>2</v>
      </c>
      <c r="G34" s="16">
        <v>3</v>
      </c>
      <c r="H34" s="9">
        <v>10.4</v>
      </c>
      <c r="I34" s="10">
        <f>RANK(H34,$H$34:$H$36)</f>
        <v>3</v>
      </c>
      <c r="J34" s="9">
        <v>3.2</v>
      </c>
      <c r="K34" s="9">
        <v>11.3</v>
      </c>
      <c r="L34" s="10">
        <f>RANK(K34,$K$34:$K$36)</f>
        <v>1</v>
      </c>
      <c r="M34" s="9">
        <v>3</v>
      </c>
      <c r="N34" s="9">
        <v>11</v>
      </c>
      <c r="O34" s="10">
        <f>RANK(N34,$N$34:$N$36)</f>
        <v>2</v>
      </c>
      <c r="P34" s="11">
        <f>E34+H34+K34+N34</f>
        <v>43.5</v>
      </c>
      <c r="Q34" s="10">
        <f>RANK(P34,$P$34:$P$36)</f>
        <v>1</v>
      </c>
    </row>
    <row r="35" spans="1:17" x14ac:dyDescent="0.3">
      <c r="A35" s="15"/>
      <c r="B35" s="8" t="s">
        <v>4</v>
      </c>
      <c r="C35" s="8" t="s">
        <v>3</v>
      </c>
      <c r="D35" s="9">
        <v>2.4</v>
      </c>
      <c r="E35" s="9">
        <v>11</v>
      </c>
      <c r="F35" s="10">
        <f>RANK(E35,$E$34:$E$36)</f>
        <v>1</v>
      </c>
      <c r="G35" s="9">
        <v>3</v>
      </c>
      <c r="H35" s="9">
        <v>11.2</v>
      </c>
      <c r="I35" s="10">
        <f>RANK(H35,$H$34:$H$36)</f>
        <v>1</v>
      </c>
      <c r="J35" s="9">
        <v>2.5</v>
      </c>
      <c r="K35" s="9">
        <v>10.7</v>
      </c>
      <c r="L35" s="10">
        <f>RANK(K35,$K$34:$K$36)</f>
        <v>2</v>
      </c>
      <c r="M35" s="9">
        <v>3</v>
      </c>
      <c r="N35" s="9">
        <v>10.5</v>
      </c>
      <c r="O35" s="10">
        <f>RANK(N35,$N$34:$N$36)</f>
        <v>3</v>
      </c>
      <c r="P35" s="11">
        <f>E35+H35+K35+N35</f>
        <v>43.4</v>
      </c>
      <c r="Q35" s="10">
        <f>RANK(P35,$P$34:$P$36)</f>
        <v>2</v>
      </c>
    </row>
    <row r="36" spans="1:17" x14ac:dyDescent="0.3">
      <c r="A36" s="15"/>
      <c r="B36" s="8" t="s">
        <v>6</v>
      </c>
      <c r="C36" s="8" t="s">
        <v>3</v>
      </c>
      <c r="D36" s="9">
        <v>2.4</v>
      </c>
      <c r="E36" s="9">
        <v>10.1</v>
      </c>
      <c r="F36" s="10">
        <f>RANK(E36,$E$34:$E$36)</f>
        <v>3</v>
      </c>
      <c r="G36" s="17">
        <v>2.4</v>
      </c>
      <c r="H36" s="9">
        <v>11.2</v>
      </c>
      <c r="I36" s="10">
        <f>RANK(H36,$H$34:$H$36)</f>
        <v>1</v>
      </c>
      <c r="J36" s="9">
        <v>2.4</v>
      </c>
      <c r="K36" s="9">
        <v>9.9</v>
      </c>
      <c r="L36" s="10">
        <f>RANK(K36,$K$34:$K$36)</f>
        <v>3</v>
      </c>
      <c r="M36" s="9">
        <v>3</v>
      </c>
      <c r="N36" s="9">
        <v>11.4</v>
      </c>
      <c r="O36" s="10">
        <f>RANK(N36,$N$34:$N$36)</f>
        <v>1</v>
      </c>
      <c r="P36" s="11">
        <f>E36+H36+K36+N36</f>
        <v>42.599999999999994</v>
      </c>
      <c r="Q36" s="10">
        <f>RANK(P36,$P$34:$P$36)</f>
        <v>3</v>
      </c>
    </row>
    <row r="37" spans="1:17" x14ac:dyDescent="0.3">
      <c r="A37" s="15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1"/>
      <c r="Q37" s="8"/>
    </row>
    <row r="38" spans="1:17" x14ac:dyDescent="0.3">
      <c r="A38" s="15"/>
      <c r="B38" s="8" t="s">
        <v>1</v>
      </c>
      <c r="C38" s="8" t="s">
        <v>0</v>
      </c>
      <c r="D38" s="9">
        <v>3</v>
      </c>
      <c r="E38" s="9">
        <v>12.4</v>
      </c>
      <c r="F38" s="10">
        <f>RANK(E38,$E$38:$E$39)</f>
        <v>1</v>
      </c>
      <c r="G38" s="9">
        <v>2.5</v>
      </c>
      <c r="H38" s="9">
        <v>11.1</v>
      </c>
      <c r="I38" s="10">
        <f>RANK(H38,$H$38:$H$39)</f>
        <v>1</v>
      </c>
      <c r="J38" s="9">
        <v>2.7</v>
      </c>
      <c r="K38" s="9">
        <v>11.2</v>
      </c>
      <c r="L38" s="10">
        <f>RANK(K38,$K$38:$K$39)</f>
        <v>1</v>
      </c>
      <c r="M38" s="9">
        <v>3</v>
      </c>
      <c r="N38" s="9">
        <v>11.2</v>
      </c>
      <c r="O38" s="10">
        <f>RANK(N38,$N$38:$N$39)</f>
        <v>1</v>
      </c>
      <c r="P38" s="11">
        <f>E38+H38+K38+N38</f>
        <v>45.900000000000006</v>
      </c>
      <c r="Q38" s="10">
        <f>RANK(P38,$P$38:$P$39)</f>
        <v>1</v>
      </c>
    </row>
    <row r="39" spans="1:17" x14ac:dyDescent="0.3">
      <c r="A39" s="15"/>
      <c r="B39" s="8" t="s">
        <v>2</v>
      </c>
      <c r="C39" s="8" t="s">
        <v>0</v>
      </c>
      <c r="D39" s="9">
        <v>3</v>
      </c>
      <c r="E39" s="9">
        <v>11.9</v>
      </c>
      <c r="F39" s="10">
        <f>RANK(E39,$E$38:$E$39)</f>
        <v>2</v>
      </c>
      <c r="G39" s="9">
        <v>2.4</v>
      </c>
      <c r="H39" s="9">
        <v>10.4</v>
      </c>
      <c r="I39" s="10">
        <f>RANK(H39,$H$38:$H$39)</f>
        <v>2</v>
      </c>
      <c r="J39" s="9">
        <v>2.1</v>
      </c>
      <c r="K39" s="9">
        <v>9.6999999999999993</v>
      </c>
      <c r="L39" s="10">
        <f>RANK(K39,$K$38:$K$39)</f>
        <v>2</v>
      </c>
      <c r="M39" s="9">
        <v>3</v>
      </c>
      <c r="N39" s="9">
        <v>11.1</v>
      </c>
      <c r="O39" s="10">
        <f>RANK(N39,$N$38:$N$39)</f>
        <v>2</v>
      </c>
      <c r="P39" s="11">
        <f>E39+H39+K39+N39</f>
        <v>43.1</v>
      </c>
      <c r="Q39" s="10">
        <f>RANK(P39,$P$38:$P$39)</f>
        <v>2</v>
      </c>
    </row>
    <row r="40" spans="1:17" x14ac:dyDescent="0.3">
      <c r="A40" s="1"/>
    </row>
    <row r="42" spans="1:17" x14ac:dyDescent="0.3">
      <c r="A42" s="1"/>
    </row>
    <row r="43" spans="1:17" x14ac:dyDescent="0.3">
      <c r="A43" s="1"/>
    </row>
    <row r="44" spans="1:17" x14ac:dyDescent="0.3">
      <c r="A44" s="1"/>
    </row>
  </sheetData>
  <sortState xmlns:xlrd2="http://schemas.microsoft.com/office/spreadsheetml/2017/richdata2" ref="B23:Q24">
    <sortCondition descending="1" ref="P23:P24"/>
  </sortState>
  <mergeCells count="7">
    <mergeCell ref="A28:A39"/>
    <mergeCell ref="D3:E3"/>
    <mergeCell ref="G3:H3"/>
    <mergeCell ref="J3:K3"/>
    <mergeCell ref="M3:N3"/>
    <mergeCell ref="A18:A26"/>
    <mergeCell ref="A5:A16"/>
  </mergeCells>
  <pageMargins left="0.35433070866141736" right="0.35433070866141736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TOGC Champs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Admin</dc:creator>
  <cp:lastModifiedBy>Office Admin</cp:lastModifiedBy>
  <cp:lastPrinted>2024-09-28T14:38:12Z</cp:lastPrinted>
  <dcterms:created xsi:type="dcterms:W3CDTF">2024-09-17T12:31:52Z</dcterms:created>
  <dcterms:modified xsi:type="dcterms:W3CDTF">2024-09-28T14:38:14Z</dcterms:modified>
</cp:coreProperties>
</file>