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2/"/>
    </mc:Choice>
  </mc:AlternateContent>
  <xr:revisionPtr revIDLastSave="0" documentId="8_{568EC5AC-EBE5-43EE-9D4F-DA024B185905}" xr6:coauthVersionLast="47" xr6:coauthVersionMax="47" xr10:uidLastSave="{00000000-0000-0000-0000-000000000000}"/>
  <bookViews>
    <workbookView xWindow="-110" yWindow="-110" windowWidth="19420" windowHeight="10300"/>
  </bookViews>
  <sheets>
    <sheet name="Apparatus Teams" sheetId="2" r:id="rId1"/>
  </sheets>
  <definedNames>
    <definedName name="_xlnm._FilterDatabase" localSheetId="0" hidden="1">'Apparatus Teams'!$A$4:$L$71</definedName>
    <definedName name="_xlnm.Print_Area" localSheetId="0">'Apparatus Teams'!$A$1:$L$71</definedName>
    <definedName name="_xlnm.Print_Titles" localSheetId="0">'Apparatus Teams'!$1:$4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K31" i="2"/>
  <c r="K37" i="2"/>
  <c r="K33" i="2"/>
  <c r="K39" i="2"/>
  <c r="K29" i="2"/>
  <c r="K38" i="2"/>
  <c r="K40" i="2"/>
  <c r="K36" i="2"/>
  <c r="K26" i="2"/>
  <c r="K30" i="2"/>
  <c r="K35" i="2"/>
  <c r="K32" i="2"/>
  <c r="K27" i="2"/>
  <c r="K50" i="2"/>
  <c r="K48" i="2"/>
  <c r="K52" i="2"/>
  <c r="K51" i="2"/>
  <c r="K45" i="2"/>
  <c r="K47" i="2"/>
  <c r="K49" i="2"/>
  <c r="K9" i="2"/>
  <c r="J9" i="2"/>
  <c r="H9" i="2"/>
  <c r="F9" i="2"/>
  <c r="D9" i="2"/>
  <c r="J26" i="2"/>
  <c r="H26" i="2"/>
  <c r="F26" i="2"/>
  <c r="D26" i="2"/>
  <c r="D39" i="2"/>
  <c r="D32" i="2"/>
  <c r="D36" i="2"/>
  <c r="D30" i="2"/>
  <c r="F37" i="2"/>
  <c r="D37" i="2"/>
  <c r="F31" i="2"/>
  <c r="D31" i="2"/>
  <c r="F28" i="2"/>
  <c r="D28" i="2"/>
  <c r="F38" i="2"/>
  <c r="D38" i="2"/>
  <c r="F29" i="2"/>
  <c r="D29" i="2"/>
  <c r="F33" i="2"/>
  <c r="D33" i="2"/>
  <c r="J51" i="2"/>
  <c r="H51" i="2"/>
  <c r="F51" i="2"/>
  <c r="D51" i="2"/>
  <c r="J52" i="2"/>
  <c r="H52" i="2"/>
  <c r="F52" i="2"/>
  <c r="D52" i="2"/>
  <c r="K11" i="2"/>
  <c r="J11" i="2"/>
  <c r="H11" i="2"/>
  <c r="F11" i="2"/>
  <c r="D11" i="2"/>
  <c r="K8" i="2"/>
  <c r="J8" i="2"/>
  <c r="H8" i="2"/>
  <c r="F8" i="2"/>
  <c r="D8" i="2"/>
  <c r="K20" i="2"/>
  <c r="J20" i="2"/>
  <c r="H20" i="2"/>
  <c r="F20" i="2"/>
  <c r="D20" i="2"/>
  <c r="K21" i="2"/>
  <c r="J21" i="2"/>
  <c r="H21" i="2"/>
  <c r="F21" i="2"/>
  <c r="D21" i="2"/>
  <c r="K58" i="2"/>
  <c r="K57" i="2"/>
  <c r="J58" i="2"/>
  <c r="J57" i="2"/>
  <c r="H58" i="2"/>
  <c r="H57" i="2"/>
  <c r="F58" i="2"/>
  <c r="F57" i="2"/>
  <c r="D58" i="2"/>
  <c r="D57" i="2"/>
  <c r="K19" i="2"/>
  <c r="K17" i="2"/>
  <c r="K10" i="2"/>
  <c r="K15" i="2"/>
  <c r="K18" i="2"/>
  <c r="K13" i="2"/>
  <c r="K16" i="2"/>
  <c r="K12" i="2"/>
  <c r="J19" i="2"/>
  <c r="J17" i="2"/>
  <c r="J10" i="2"/>
  <c r="J15" i="2"/>
  <c r="J18" i="2"/>
  <c r="J13" i="2"/>
  <c r="J16" i="2"/>
  <c r="J12" i="2"/>
  <c r="F19" i="2"/>
  <c r="F17" i="2"/>
  <c r="F10" i="2"/>
  <c r="F15" i="2"/>
  <c r="F18" i="2"/>
  <c r="F13" i="2"/>
  <c r="F16" i="2"/>
  <c r="F12" i="2"/>
  <c r="H15" i="2"/>
  <c r="H18" i="2"/>
  <c r="H13" i="2"/>
  <c r="H16" i="2"/>
  <c r="H12" i="2"/>
  <c r="D15" i="2"/>
  <c r="D18" i="2"/>
  <c r="D13" i="2"/>
  <c r="D16" i="2"/>
  <c r="D12" i="2"/>
  <c r="K69" i="2"/>
  <c r="J69" i="2"/>
  <c r="H69" i="2"/>
  <c r="F69" i="2"/>
  <c r="D69" i="2"/>
  <c r="J49" i="2"/>
  <c r="H49" i="2"/>
  <c r="F49" i="2"/>
  <c r="D49" i="2"/>
  <c r="J70" i="2"/>
  <c r="J64" i="2"/>
  <c r="J59" i="2"/>
  <c r="J45" i="2"/>
  <c r="J48" i="2"/>
  <c r="J47" i="2"/>
  <c r="J50" i="2"/>
  <c r="J46" i="2"/>
  <c r="J14" i="2"/>
  <c r="H70" i="2"/>
  <c r="H64" i="2"/>
  <c r="H59" i="2"/>
  <c r="H45" i="2"/>
  <c r="H48" i="2"/>
  <c r="H47" i="2"/>
  <c r="H50" i="2"/>
  <c r="H46" i="2"/>
  <c r="H10" i="2"/>
  <c r="H17" i="2"/>
  <c r="H19" i="2"/>
  <c r="H14" i="2"/>
  <c r="F70" i="2"/>
  <c r="F64" i="2"/>
  <c r="F59" i="2"/>
  <c r="F45" i="2"/>
  <c r="F48" i="2"/>
  <c r="F47" i="2"/>
  <c r="F50" i="2"/>
  <c r="F46" i="2"/>
  <c r="F34" i="2"/>
  <c r="F27" i="2"/>
  <c r="F35" i="2"/>
  <c r="F40" i="2"/>
  <c r="F14" i="2"/>
  <c r="D17" i="2"/>
  <c r="D47" i="2"/>
  <c r="D40" i="2"/>
  <c r="D70" i="2"/>
  <c r="K70" i="2"/>
  <c r="K64" i="2"/>
  <c r="D64" i="2"/>
  <c r="K46" i="2"/>
  <c r="D46" i="2"/>
  <c r="D50" i="2"/>
  <c r="D10" i="2"/>
  <c r="D19" i="2"/>
  <c r="D14" i="2"/>
  <c r="D59" i="2"/>
  <c r="K59" i="2"/>
  <c r="K14" i="2"/>
  <c r="D34" i="2"/>
  <c r="K34" i="2"/>
  <c r="D27" i="2"/>
  <c r="D35" i="2"/>
  <c r="D48" i="2"/>
  <c r="D45" i="2"/>
  <c r="L57" i="2"/>
  <c r="L58" i="2"/>
  <c r="L45" i="2"/>
  <c r="L46" i="2"/>
  <c r="L48" i="2"/>
  <c r="L49" i="2"/>
  <c r="L50" i="2"/>
  <c r="L47" i="2"/>
  <c r="L70" i="2"/>
  <c r="L59" i="2"/>
  <c r="L64" i="2"/>
  <c r="L19" i="2"/>
  <c r="L13" i="2"/>
  <c r="L17" i="2"/>
  <c r="L16" i="2"/>
  <c r="L18" i="2"/>
  <c r="L10" i="2"/>
  <c r="L12" i="2"/>
  <c r="L15" i="2"/>
  <c r="L14" i="2"/>
  <c r="L69" i="2"/>
  <c r="L52" i="2"/>
  <c r="L51" i="2"/>
  <c r="L21" i="2"/>
  <c r="L20" i="2"/>
  <c r="L8" i="2"/>
  <c r="L11" i="2"/>
  <c r="L9" i="2"/>
  <c r="L26" i="2"/>
  <c r="F39" i="2"/>
  <c r="F32" i="2"/>
  <c r="F36" i="2"/>
  <c r="F30" i="2"/>
  <c r="H39" i="2"/>
  <c r="H32" i="2"/>
  <c r="H36" i="2"/>
  <c r="H30" i="2"/>
  <c r="H37" i="2"/>
  <c r="H31" i="2"/>
  <c r="H28" i="2"/>
  <c r="H38" i="2"/>
  <c r="H29" i="2"/>
  <c r="H33" i="2"/>
  <c r="H34" i="2"/>
  <c r="H27" i="2"/>
  <c r="H35" i="2"/>
  <c r="H40" i="2"/>
  <c r="J39" i="2"/>
  <c r="J32" i="2"/>
  <c r="J36" i="2"/>
  <c r="J30" i="2"/>
  <c r="J37" i="2"/>
  <c r="J31" i="2"/>
  <c r="J28" i="2"/>
  <c r="J38" i="2"/>
  <c r="J29" i="2"/>
  <c r="J33" i="2"/>
  <c r="J34" i="2"/>
  <c r="J27" i="2"/>
  <c r="J35" i="2"/>
  <c r="J40" i="2"/>
  <c r="L40" i="2"/>
  <c r="L34" i="2"/>
  <c r="L35" i="2"/>
  <c r="L27" i="2"/>
  <c r="L36" i="2"/>
  <c r="L30" i="2"/>
  <c r="L28" i="2"/>
  <c r="L31" i="2"/>
  <c r="L37" i="2"/>
  <c r="L33" i="2"/>
  <c r="L29" i="2"/>
  <c r="L38" i="2"/>
  <c r="L32" i="2"/>
  <c r="L39" i="2"/>
</calcChain>
</file>

<file path=xl/sharedStrings.xml><?xml version="1.0" encoding="utf-8"?>
<sst xmlns="http://schemas.openxmlformats.org/spreadsheetml/2006/main" count="105" uniqueCount="87">
  <si>
    <t>VAULT</t>
  </si>
  <si>
    <t>BARS</t>
  </si>
  <si>
    <t>BEAM</t>
  </si>
  <si>
    <t>FLOOR</t>
  </si>
  <si>
    <t>NAME</t>
  </si>
  <si>
    <t>TOTAL</t>
  </si>
  <si>
    <t>POSn</t>
  </si>
  <si>
    <t>F. I. G.</t>
  </si>
  <si>
    <t xml:space="preserve"> </t>
  </si>
  <si>
    <t xml:space="preserve">WEST MIDLANDS REGIONAL APPARATUS TEAMS </t>
  </si>
  <si>
    <t>Zinc</t>
  </si>
  <si>
    <t>1</t>
  </si>
  <si>
    <t>CITY OF WORCS A</t>
  </si>
  <si>
    <t>2</t>
  </si>
  <si>
    <t>CITY OF WORCS B</t>
  </si>
  <si>
    <t>3</t>
  </si>
  <si>
    <t>CITY OF WORCS C</t>
  </si>
  <si>
    <t>4</t>
  </si>
  <si>
    <t>BACK2BACK 1</t>
  </si>
  <si>
    <t>BACK TO BACK 2</t>
  </si>
  <si>
    <t>6</t>
  </si>
  <si>
    <t>DUDLEY STARS</t>
  </si>
  <si>
    <t>7</t>
  </si>
  <si>
    <t>DUDLEY MOONS</t>
  </si>
  <si>
    <t>8</t>
  </si>
  <si>
    <t>EAST STAFFS</t>
  </si>
  <si>
    <t>HEREFORD SPARKS 1</t>
  </si>
  <si>
    <t>HEREFORD SPARKS 2</t>
  </si>
  <si>
    <t>PARK WREKIN 1</t>
  </si>
  <si>
    <t>PARK WREKIN 2</t>
  </si>
  <si>
    <t>RUGBY</t>
  </si>
  <si>
    <t>TAMWORTH</t>
  </si>
  <si>
    <t>WORCESTERSHIRE</t>
  </si>
  <si>
    <t>Copper</t>
  </si>
  <si>
    <t>Bronze</t>
  </si>
  <si>
    <t>Silver</t>
  </si>
  <si>
    <t>Gold</t>
  </si>
  <si>
    <t>PARK WREKIN</t>
  </si>
  <si>
    <t>SHREWSBURY</t>
  </si>
  <si>
    <t>TAMWORTH RED</t>
  </si>
  <si>
    <t>TAMWORTH BLACK</t>
  </si>
  <si>
    <t>25</t>
  </si>
  <si>
    <t>27</t>
  </si>
  <si>
    <t>28</t>
  </si>
  <si>
    <t>TAMWORTH SILVER</t>
  </si>
  <si>
    <t>30</t>
  </si>
  <si>
    <t>HEREFORD SPARKS</t>
  </si>
  <si>
    <t>34</t>
  </si>
  <si>
    <t>36</t>
  </si>
  <si>
    <t>WORCESTERSHIRE PURPLE</t>
  </si>
  <si>
    <t>37</t>
  </si>
  <si>
    <t>WORCESTERSHIRE TEAL</t>
  </si>
  <si>
    <t>38</t>
  </si>
  <si>
    <t>DUDLEY</t>
  </si>
  <si>
    <t>19th November 2022</t>
  </si>
  <si>
    <t>BACK2BACK</t>
  </si>
  <si>
    <t>35</t>
  </si>
  <si>
    <t>Jessica Powell</t>
  </si>
  <si>
    <t>Tizane Beswick</t>
  </si>
  <si>
    <t>Helena Finc</t>
  </si>
  <si>
    <t>Elizabeth Brown</t>
  </si>
  <si>
    <t>Jamie Reyner-Corbett</t>
  </si>
  <si>
    <t>Sasha Beddoe</t>
  </si>
  <si>
    <t>Chloe Allen</t>
  </si>
  <si>
    <t>Sadie Walsh</t>
  </si>
  <si>
    <t>15</t>
  </si>
  <si>
    <t>PARK WREKIN 3</t>
  </si>
  <si>
    <t>JS GYNMASTICS</t>
  </si>
  <si>
    <t>Laura Szabo</t>
  </si>
  <si>
    <t>Hayley Rushton</t>
  </si>
  <si>
    <t>Lily Dudley</t>
  </si>
  <si>
    <t>Maybelle Dawson</t>
  </si>
  <si>
    <t>Maisie Bates</t>
  </si>
  <si>
    <t>Erin Snape</t>
  </si>
  <si>
    <t>Taylor Burley</t>
  </si>
  <si>
    <t>Bella Reynolds</t>
  </si>
  <si>
    <t>Avah Stephenson-Lea</t>
  </si>
  <si>
    <t>CITY OF WORCESTER</t>
  </si>
  <si>
    <t>CITY OF WORCESTER A</t>
  </si>
  <si>
    <t>CITY OF WORCESTER B</t>
  </si>
  <si>
    <t>Rochelle Mwarewangepo</t>
  </si>
  <si>
    <t>Georgia Fearn</t>
  </si>
  <si>
    <t>Ellie Daines</t>
  </si>
  <si>
    <t>Chloe Newton</t>
  </si>
  <si>
    <t>Chloe Storrer &amp; Chloe Coffin</t>
  </si>
  <si>
    <t>Phoebe Seaton &amp; Aimee Clark</t>
  </si>
  <si>
    <t>Kloida Ujika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</si>
</sst>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"/>
  </numFmts>
  <fonts count="2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trike/>
      <sz val="12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5" applyNumberFormat="0" applyAlignment="0" applyProtection="0"/>
    <xf numFmtId="0" fontId="6" fillId="28" borderId="6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5" applyNumberFormat="0" applyAlignment="0" applyProtection="0"/>
    <xf numFmtId="0" fontId="13" fillId="0" borderId="10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" fillId="0" borderId="0"/>
    <xf numFmtId="0" fontId="2" fillId="32" borderId="11" applyNumberFormat="0" applyFont="0" applyAlignment="0" applyProtection="0"/>
    <xf numFmtId="0" fontId="15" fillId="27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1" fontId="19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81" fontId="20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81" fontId="20" fillId="0" borderId="1" xfId="0" applyNumberFormat="1" applyFont="1" applyBorder="1" applyAlignment="1">
      <alignment vertical="center"/>
    </xf>
    <xf numFmtId="181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81" fontId="20" fillId="0" borderId="3" xfId="0" applyNumberFormat="1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81" fontId="20" fillId="0" borderId="4" xfId="0" applyNumberFormat="1" applyFont="1" applyBorder="1" applyAlignment="1">
      <alignment horizontal="left" vertical="center"/>
    </xf>
    <xf numFmtId="181" fontId="20" fillId="0" borderId="3" xfId="0" applyNumberFormat="1" applyFont="1" applyBorder="1" applyAlignment="1">
      <alignment horizontal="left" vertical="center"/>
    </xf>
    <xf numFmtId="181" fontId="20" fillId="0" borderId="4" xfId="0" applyNumberFormat="1" applyFont="1" applyBorder="1" applyAlignment="1">
      <alignment horizontal="left" vertical="center" wrapText="1"/>
    </xf>
    <xf numFmtId="181" fontId="20" fillId="0" borderId="3" xfId="0" applyNumberFormat="1" applyFont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81" fontId="20" fillId="0" borderId="14" xfId="0" applyNumberFormat="1" applyFont="1" applyBorder="1" applyAlignment="1">
      <alignment horizontal="right" vertical="center"/>
    </xf>
    <xf numFmtId="181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181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81" fontId="20" fillId="0" borderId="2" xfId="0" applyNumberFormat="1" applyFont="1" applyBorder="1" applyAlignment="1">
      <alignment horizontal="left" vertical="center" wrapText="1"/>
    </xf>
    <xf numFmtId="181" fontId="19" fillId="0" borderId="4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/>
    </xf>
    <xf numFmtId="1" fontId="2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te 2" xfId="39"/>
    <cellStyle name="Output" xfId="40" builtinId="21" customBuiltin="1"/>
    <cellStyle name="Title 2" xfId="41"/>
    <cellStyle name="Total" xfId="42" builtinId="25" customBuiltin="1"/>
    <cellStyle name="Warning Text" xfId="43" builtinId="11" customBuiltin="1"/>
  </cellStyles>
  <dxfs count="43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="80" zoomScaleNormal="80" workbookViewId="0">
      <pane xSplit="2" ySplit="4" topLeftCell="C5" activePane="bottomRight" state="frozen"/>
      <selection pane="topRight" activeCell="D1" sqref="D1"/>
      <selection pane="bottomLeft" activeCell="A2" sqref="A2"/>
      <selection pane="bottomRight" sqref="A1:L1"/>
    </sheetView>
  </sheetViews>
  <sheetFormatPr defaultColWidth="9.1796875" defaultRowHeight="15.5" x14ac:dyDescent="0.25"/>
  <cols>
    <col min="1" max="1" width="4.54296875" style="5" customWidth="1"/>
    <col min="2" max="2" width="24.6328125" style="2" bestFit="1" customWidth="1"/>
    <col min="3" max="3" width="9.7265625" style="6" customWidth="1"/>
    <col min="4" max="4" width="7.453125" style="2" customWidth="1"/>
    <col min="5" max="5" width="9.7265625" style="6" customWidth="1"/>
    <col min="6" max="6" width="7.453125" style="2" customWidth="1"/>
    <col min="7" max="7" width="9.7265625" style="6" customWidth="1"/>
    <col min="8" max="8" width="6.7265625" style="2" customWidth="1"/>
    <col min="9" max="9" width="10.54296875" style="6" customWidth="1"/>
    <col min="10" max="10" width="6.7265625" style="2" customWidth="1"/>
    <col min="11" max="11" width="9.7265625" style="4" customWidth="1"/>
    <col min="12" max="12" width="7.453125" style="1" customWidth="1"/>
    <col min="13" max="13" width="6.26953125" style="2" bestFit="1" customWidth="1"/>
    <col min="14" max="16384" width="9.1796875" style="2"/>
  </cols>
  <sheetData>
    <row r="1" spans="1:12" s="40" customFormat="1" ht="18.5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40" customFormat="1" ht="18.5" x14ac:dyDescent="0.25">
      <c r="A2" s="39" t="s">
        <v>54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 s="1" customFormat="1" x14ac:dyDescent="0.25">
      <c r="A4" s="3"/>
      <c r="B4" s="1" t="s">
        <v>4</v>
      </c>
      <c r="C4" s="1" t="s">
        <v>0</v>
      </c>
      <c r="D4" s="1" t="s">
        <v>6</v>
      </c>
      <c r="E4" s="1" t="s">
        <v>1</v>
      </c>
      <c r="F4" s="1" t="s">
        <v>6</v>
      </c>
      <c r="G4" s="1" t="s">
        <v>2</v>
      </c>
      <c r="H4" s="1" t="s">
        <v>6</v>
      </c>
      <c r="I4" s="1" t="s">
        <v>3</v>
      </c>
      <c r="J4" s="1" t="s">
        <v>6</v>
      </c>
      <c r="K4" s="4" t="s">
        <v>5</v>
      </c>
      <c r="L4" s="1" t="s">
        <v>6</v>
      </c>
    </row>
    <row r="5" spans="1:12" x14ac:dyDescent="0.25">
      <c r="A5" s="5" t="s">
        <v>8</v>
      </c>
      <c r="C5" s="2"/>
      <c r="E5" s="2"/>
      <c r="G5" s="2"/>
      <c r="I5" s="2"/>
    </row>
    <row r="6" spans="1:12" x14ac:dyDescent="0.25">
      <c r="B6" s="1" t="s">
        <v>10</v>
      </c>
    </row>
    <row r="7" spans="1:12" x14ac:dyDescent="0.25">
      <c r="A7" s="7"/>
    </row>
    <row r="8" spans="1:12" x14ac:dyDescent="0.25">
      <c r="A8" s="8" t="s">
        <v>24</v>
      </c>
      <c r="B8" s="9" t="s">
        <v>25</v>
      </c>
      <c r="C8" s="10">
        <v>10.199999999999999</v>
      </c>
      <c r="D8" s="9">
        <f t="shared" ref="D8:D21" si="0">RANK(C8,C$8:C$22)</f>
        <v>10</v>
      </c>
      <c r="E8" s="10">
        <v>11.5</v>
      </c>
      <c r="F8" s="9">
        <f t="shared" ref="F8:F21" si="1">RANK(E8,E$8:E$22)</f>
        <v>2</v>
      </c>
      <c r="G8" s="10">
        <v>11.8</v>
      </c>
      <c r="H8" s="9">
        <f t="shared" ref="H8:H21" si="2">RANK(G8,G$8:G$22)</f>
        <v>1</v>
      </c>
      <c r="I8" s="10">
        <v>11.55</v>
      </c>
      <c r="J8" s="9">
        <f t="shared" ref="J8:J21" si="3">RANK(I8,I$8:I$22)</f>
        <v>5</v>
      </c>
      <c r="K8" s="11">
        <f t="shared" ref="K8:K21" si="4">C8+E8+G8+I8</f>
        <v>45.05</v>
      </c>
      <c r="L8" s="12">
        <f t="shared" ref="L8:L21" si="5">RANK(K8,K$8:K$22)</f>
        <v>1</v>
      </c>
    </row>
    <row r="9" spans="1:12" x14ac:dyDescent="0.25">
      <c r="A9" s="13">
        <v>10</v>
      </c>
      <c r="B9" s="9" t="s">
        <v>27</v>
      </c>
      <c r="C9" s="10">
        <v>11</v>
      </c>
      <c r="D9" s="9">
        <f t="shared" si="0"/>
        <v>5</v>
      </c>
      <c r="E9" s="10">
        <v>11.35</v>
      </c>
      <c r="F9" s="9">
        <f t="shared" si="1"/>
        <v>3</v>
      </c>
      <c r="G9" s="10">
        <v>11.15</v>
      </c>
      <c r="H9" s="9">
        <f t="shared" si="2"/>
        <v>3</v>
      </c>
      <c r="I9" s="10">
        <v>11.25</v>
      </c>
      <c r="J9" s="9">
        <f t="shared" si="3"/>
        <v>7</v>
      </c>
      <c r="K9" s="11">
        <f t="shared" si="4"/>
        <v>44.75</v>
      </c>
      <c r="L9" s="12">
        <f t="shared" si="5"/>
        <v>2</v>
      </c>
    </row>
    <row r="10" spans="1:12" x14ac:dyDescent="0.25">
      <c r="A10" s="14">
        <v>5</v>
      </c>
      <c r="B10" s="9" t="s">
        <v>19</v>
      </c>
      <c r="C10" s="10">
        <v>11.6</v>
      </c>
      <c r="D10" s="9">
        <f t="shared" si="0"/>
        <v>2</v>
      </c>
      <c r="E10" s="10">
        <v>10.75</v>
      </c>
      <c r="F10" s="9">
        <f t="shared" si="1"/>
        <v>8</v>
      </c>
      <c r="G10" s="10">
        <v>10.65</v>
      </c>
      <c r="H10" s="9">
        <f t="shared" si="2"/>
        <v>6</v>
      </c>
      <c r="I10" s="10">
        <v>11.65</v>
      </c>
      <c r="J10" s="9">
        <f t="shared" si="3"/>
        <v>3</v>
      </c>
      <c r="K10" s="11">
        <f t="shared" si="4"/>
        <v>44.65</v>
      </c>
      <c r="L10" s="12">
        <f t="shared" si="5"/>
        <v>3</v>
      </c>
    </row>
    <row r="11" spans="1:12" x14ac:dyDescent="0.25">
      <c r="A11" s="13">
        <v>9</v>
      </c>
      <c r="B11" s="9" t="s">
        <v>26</v>
      </c>
      <c r="C11" s="10">
        <v>9.5</v>
      </c>
      <c r="D11" s="9">
        <f t="shared" si="0"/>
        <v>13</v>
      </c>
      <c r="E11" s="10">
        <v>11.85</v>
      </c>
      <c r="F11" s="9">
        <f t="shared" si="1"/>
        <v>1</v>
      </c>
      <c r="G11" s="15">
        <v>11.35</v>
      </c>
      <c r="H11" s="9">
        <f t="shared" si="2"/>
        <v>2</v>
      </c>
      <c r="I11" s="10">
        <v>11.8</v>
      </c>
      <c r="J11" s="9">
        <f t="shared" si="3"/>
        <v>1</v>
      </c>
      <c r="K11" s="11">
        <f t="shared" si="4"/>
        <v>44.5</v>
      </c>
      <c r="L11" s="12">
        <f t="shared" si="5"/>
        <v>4</v>
      </c>
    </row>
    <row r="12" spans="1:12" x14ac:dyDescent="0.25">
      <c r="A12" s="13">
        <v>14</v>
      </c>
      <c r="B12" s="9" t="s">
        <v>32</v>
      </c>
      <c r="C12" s="10">
        <v>10.5</v>
      </c>
      <c r="D12" s="9">
        <f t="shared" si="0"/>
        <v>7</v>
      </c>
      <c r="E12" s="10">
        <v>11.2</v>
      </c>
      <c r="F12" s="9">
        <f t="shared" si="1"/>
        <v>4</v>
      </c>
      <c r="G12" s="10">
        <v>10.45</v>
      </c>
      <c r="H12" s="9">
        <f t="shared" si="2"/>
        <v>7</v>
      </c>
      <c r="I12" s="10">
        <v>11.8</v>
      </c>
      <c r="J12" s="9">
        <f t="shared" si="3"/>
        <v>1</v>
      </c>
      <c r="K12" s="11">
        <f t="shared" si="4"/>
        <v>43.95</v>
      </c>
      <c r="L12" s="12">
        <f t="shared" si="5"/>
        <v>5</v>
      </c>
    </row>
    <row r="13" spans="1:12" x14ac:dyDescent="0.25">
      <c r="A13" s="13">
        <v>11</v>
      </c>
      <c r="B13" s="9" t="s">
        <v>28</v>
      </c>
      <c r="C13" s="10">
        <v>11.4</v>
      </c>
      <c r="D13" s="9">
        <f t="shared" si="0"/>
        <v>3</v>
      </c>
      <c r="E13" s="10">
        <v>10.8</v>
      </c>
      <c r="F13" s="9">
        <f t="shared" si="1"/>
        <v>7</v>
      </c>
      <c r="G13" s="10">
        <v>10.25</v>
      </c>
      <c r="H13" s="9">
        <f t="shared" si="2"/>
        <v>10</v>
      </c>
      <c r="I13" s="10">
        <v>10.95</v>
      </c>
      <c r="J13" s="9">
        <f t="shared" si="3"/>
        <v>9</v>
      </c>
      <c r="K13" s="11">
        <f t="shared" si="4"/>
        <v>43.400000000000006</v>
      </c>
      <c r="L13" s="12">
        <f t="shared" si="5"/>
        <v>6</v>
      </c>
    </row>
    <row r="14" spans="1:12" x14ac:dyDescent="0.25">
      <c r="A14" s="8" t="s">
        <v>13</v>
      </c>
      <c r="B14" s="16" t="s">
        <v>14</v>
      </c>
      <c r="C14" s="10">
        <v>11.2</v>
      </c>
      <c r="D14" s="9">
        <f t="shared" si="0"/>
        <v>4</v>
      </c>
      <c r="E14" s="10">
        <v>10.35</v>
      </c>
      <c r="F14" s="9">
        <f t="shared" si="1"/>
        <v>10</v>
      </c>
      <c r="G14" s="10">
        <v>10.050000000000001</v>
      </c>
      <c r="H14" s="9">
        <f t="shared" si="2"/>
        <v>11</v>
      </c>
      <c r="I14" s="10">
        <v>11.6</v>
      </c>
      <c r="J14" s="9">
        <f t="shared" si="3"/>
        <v>4</v>
      </c>
      <c r="K14" s="11">
        <f t="shared" si="4"/>
        <v>43.199999999999996</v>
      </c>
      <c r="L14" s="12">
        <f t="shared" si="5"/>
        <v>7</v>
      </c>
    </row>
    <row r="15" spans="1:12" x14ac:dyDescent="0.25">
      <c r="A15" s="8" t="s">
        <v>11</v>
      </c>
      <c r="B15" s="16" t="s">
        <v>12</v>
      </c>
      <c r="C15" s="10">
        <v>10.5</v>
      </c>
      <c r="D15" s="9">
        <f t="shared" si="0"/>
        <v>7</v>
      </c>
      <c r="E15" s="10">
        <v>10.5</v>
      </c>
      <c r="F15" s="9">
        <f t="shared" si="1"/>
        <v>9</v>
      </c>
      <c r="G15" s="10">
        <v>10.4</v>
      </c>
      <c r="H15" s="9">
        <f t="shared" si="2"/>
        <v>8</v>
      </c>
      <c r="I15" s="10">
        <v>11.45</v>
      </c>
      <c r="J15" s="9">
        <f t="shared" si="3"/>
        <v>6</v>
      </c>
      <c r="K15" s="11">
        <f t="shared" si="4"/>
        <v>42.849999999999994</v>
      </c>
      <c r="L15" s="12">
        <f t="shared" si="5"/>
        <v>8</v>
      </c>
    </row>
    <row r="16" spans="1:12" x14ac:dyDescent="0.25">
      <c r="A16" s="13">
        <v>12</v>
      </c>
      <c r="B16" s="16" t="s">
        <v>30</v>
      </c>
      <c r="C16" s="10">
        <v>10.6</v>
      </c>
      <c r="D16" s="9">
        <f t="shared" si="0"/>
        <v>6</v>
      </c>
      <c r="E16" s="10">
        <v>11.15</v>
      </c>
      <c r="F16" s="9">
        <f t="shared" si="1"/>
        <v>5</v>
      </c>
      <c r="G16" s="10">
        <v>10.35</v>
      </c>
      <c r="H16" s="9">
        <f t="shared" si="2"/>
        <v>9</v>
      </c>
      <c r="I16" s="10">
        <v>10.45</v>
      </c>
      <c r="J16" s="9">
        <f t="shared" si="3"/>
        <v>12</v>
      </c>
      <c r="K16" s="11">
        <f t="shared" si="4"/>
        <v>42.55</v>
      </c>
      <c r="L16" s="12">
        <f t="shared" si="5"/>
        <v>9</v>
      </c>
    </row>
    <row r="17" spans="1:12" x14ac:dyDescent="0.25">
      <c r="A17" s="13">
        <v>13</v>
      </c>
      <c r="B17" s="16" t="s">
        <v>31</v>
      </c>
      <c r="C17" s="10">
        <v>10.5</v>
      </c>
      <c r="D17" s="9">
        <f t="shared" si="0"/>
        <v>7</v>
      </c>
      <c r="E17" s="10">
        <v>10.050000000000001</v>
      </c>
      <c r="F17" s="9">
        <f t="shared" si="1"/>
        <v>11</v>
      </c>
      <c r="G17" s="10">
        <v>10.95</v>
      </c>
      <c r="H17" s="9">
        <f t="shared" si="2"/>
        <v>4</v>
      </c>
      <c r="I17" s="10">
        <v>10.7</v>
      </c>
      <c r="J17" s="9">
        <f t="shared" si="3"/>
        <v>10</v>
      </c>
      <c r="K17" s="11">
        <f t="shared" si="4"/>
        <v>42.2</v>
      </c>
      <c r="L17" s="12">
        <f t="shared" si="5"/>
        <v>10</v>
      </c>
    </row>
    <row r="18" spans="1:12" x14ac:dyDescent="0.25">
      <c r="A18" s="8" t="s">
        <v>15</v>
      </c>
      <c r="B18" s="9" t="s">
        <v>16</v>
      </c>
      <c r="C18" s="10">
        <v>9.5</v>
      </c>
      <c r="D18" s="9">
        <f t="shared" si="0"/>
        <v>13</v>
      </c>
      <c r="E18" s="10">
        <v>11</v>
      </c>
      <c r="F18" s="9">
        <f t="shared" si="1"/>
        <v>6</v>
      </c>
      <c r="G18" s="10">
        <v>10.9</v>
      </c>
      <c r="H18" s="9">
        <f t="shared" si="2"/>
        <v>5</v>
      </c>
      <c r="I18" s="10">
        <v>10.7</v>
      </c>
      <c r="J18" s="9">
        <f t="shared" si="3"/>
        <v>10</v>
      </c>
      <c r="K18" s="11">
        <f t="shared" si="4"/>
        <v>42.099999999999994</v>
      </c>
      <c r="L18" s="12">
        <f t="shared" si="5"/>
        <v>11</v>
      </c>
    </row>
    <row r="19" spans="1:12" x14ac:dyDescent="0.25">
      <c r="A19" s="8" t="s">
        <v>17</v>
      </c>
      <c r="B19" s="16" t="s">
        <v>18</v>
      </c>
      <c r="C19" s="10">
        <v>11.9</v>
      </c>
      <c r="D19" s="9">
        <f t="shared" si="0"/>
        <v>1</v>
      </c>
      <c r="E19" s="10">
        <v>9.25</v>
      </c>
      <c r="F19" s="9">
        <f t="shared" si="1"/>
        <v>14</v>
      </c>
      <c r="G19" s="10">
        <v>9.75</v>
      </c>
      <c r="H19" s="9">
        <f t="shared" si="2"/>
        <v>12</v>
      </c>
      <c r="I19" s="10">
        <v>11</v>
      </c>
      <c r="J19" s="9">
        <f t="shared" si="3"/>
        <v>8</v>
      </c>
      <c r="K19" s="11">
        <f t="shared" si="4"/>
        <v>41.9</v>
      </c>
      <c r="L19" s="12">
        <f t="shared" si="5"/>
        <v>12</v>
      </c>
    </row>
    <row r="20" spans="1:12" x14ac:dyDescent="0.25">
      <c r="A20" s="8" t="s">
        <v>22</v>
      </c>
      <c r="B20" s="9" t="s">
        <v>23</v>
      </c>
      <c r="C20" s="10">
        <v>9.9</v>
      </c>
      <c r="D20" s="9">
        <f t="shared" si="0"/>
        <v>12</v>
      </c>
      <c r="E20" s="10">
        <v>9.4</v>
      </c>
      <c r="F20" s="9">
        <f t="shared" si="1"/>
        <v>13</v>
      </c>
      <c r="G20" s="10">
        <v>8.75</v>
      </c>
      <c r="H20" s="9">
        <f t="shared" si="2"/>
        <v>13</v>
      </c>
      <c r="I20" s="10">
        <v>9.65</v>
      </c>
      <c r="J20" s="9">
        <f t="shared" si="3"/>
        <v>14</v>
      </c>
      <c r="K20" s="11">
        <f t="shared" si="4"/>
        <v>37.700000000000003</v>
      </c>
      <c r="L20" s="12">
        <f t="shared" si="5"/>
        <v>13</v>
      </c>
    </row>
    <row r="21" spans="1:12" x14ac:dyDescent="0.25">
      <c r="A21" s="8" t="s">
        <v>20</v>
      </c>
      <c r="B21" s="9" t="s">
        <v>21</v>
      </c>
      <c r="C21" s="10">
        <v>10</v>
      </c>
      <c r="D21" s="9">
        <f t="shared" si="0"/>
        <v>11</v>
      </c>
      <c r="E21" s="10">
        <v>9.5500000000000007</v>
      </c>
      <c r="F21" s="9">
        <f t="shared" si="1"/>
        <v>12</v>
      </c>
      <c r="G21" s="10">
        <v>7.95</v>
      </c>
      <c r="H21" s="9">
        <f t="shared" si="2"/>
        <v>14</v>
      </c>
      <c r="I21" s="10">
        <v>9.8000000000000007</v>
      </c>
      <c r="J21" s="9">
        <f t="shared" si="3"/>
        <v>13</v>
      </c>
      <c r="K21" s="11">
        <f t="shared" si="4"/>
        <v>37.299999999999997</v>
      </c>
      <c r="L21" s="12">
        <f t="shared" si="5"/>
        <v>14</v>
      </c>
    </row>
    <row r="22" spans="1:12" ht="30" customHeight="1" x14ac:dyDescent="0.25">
      <c r="A22" s="13"/>
      <c r="B22" s="9"/>
      <c r="C22" s="17" t="s">
        <v>72</v>
      </c>
      <c r="D22" s="18"/>
      <c r="E22" s="17" t="s">
        <v>57</v>
      </c>
      <c r="F22" s="18"/>
      <c r="G22" s="17" t="s">
        <v>64</v>
      </c>
      <c r="H22" s="18"/>
      <c r="I22" s="19" t="s">
        <v>84</v>
      </c>
      <c r="J22" s="20"/>
      <c r="K22" s="11"/>
      <c r="L22" s="12"/>
    </row>
    <row r="23" spans="1:12" x14ac:dyDescent="0.25">
      <c r="A23" s="21"/>
      <c r="B23" s="22"/>
      <c r="I23" s="23"/>
      <c r="J23" s="23"/>
    </row>
    <row r="24" spans="1:12" x14ac:dyDescent="0.25">
      <c r="B24" s="1" t="s">
        <v>33</v>
      </c>
    </row>
    <row r="26" spans="1:12" x14ac:dyDescent="0.25">
      <c r="A26" s="13">
        <v>46</v>
      </c>
      <c r="B26" s="16" t="s">
        <v>67</v>
      </c>
      <c r="C26" s="10">
        <v>11.1</v>
      </c>
      <c r="D26" s="9">
        <f t="shared" ref="D26:D40" si="6">RANK(C26,C$26:C$40)</f>
        <v>3</v>
      </c>
      <c r="E26" s="10">
        <v>12.4</v>
      </c>
      <c r="F26" s="9">
        <f t="shared" ref="F26:F40" si="7">RANK(E26,E$26:E$40)</f>
        <v>1</v>
      </c>
      <c r="G26" s="10">
        <v>11.05</v>
      </c>
      <c r="H26" s="9">
        <f t="shared" ref="H26:H40" si="8">RANK(G26,G$26:G$40)</f>
        <v>6</v>
      </c>
      <c r="I26" s="10">
        <v>11.1</v>
      </c>
      <c r="J26" s="9">
        <f t="shared" ref="J26:J40" si="9">RANK(I26,I$26:I$40)</f>
        <v>4</v>
      </c>
      <c r="K26" s="11">
        <f t="shared" ref="K26:K40" si="10">C26+E26+G26+I26</f>
        <v>45.65</v>
      </c>
      <c r="L26" s="12">
        <f t="shared" ref="L26:L40" si="11">RANK(K26,K$26:K$40)</f>
        <v>1</v>
      </c>
    </row>
    <row r="27" spans="1:12" x14ac:dyDescent="0.25">
      <c r="A27" s="13">
        <v>43</v>
      </c>
      <c r="B27" s="16" t="s">
        <v>44</v>
      </c>
      <c r="C27" s="10">
        <v>10.9</v>
      </c>
      <c r="D27" s="9">
        <f t="shared" si="6"/>
        <v>5</v>
      </c>
      <c r="E27" s="10">
        <v>11.9</v>
      </c>
      <c r="F27" s="9">
        <f t="shared" si="7"/>
        <v>3</v>
      </c>
      <c r="G27" s="10">
        <v>11.4</v>
      </c>
      <c r="H27" s="9">
        <f t="shared" si="8"/>
        <v>3</v>
      </c>
      <c r="I27" s="10">
        <v>11.2</v>
      </c>
      <c r="J27" s="9">
        <f t="shared" si="9"/>
        <v>2</v>
      </c>
      <c r="K27" s="11">
        <f t="shared" si="10"/>
        <v>45.400000000000006</v>
      </c>
      <c r="L27" s="12">
        <f t="shared" si="11"/>
        <v>2</v>
      </c>
    </row>
    <row r="28" spans="1:12" x14ac:dyDescent="0.25">
      <c r="A28" s="13">
        <v>32</v>
      </c>
      <c r="B28" s="16" t="s">
        <v>46</v>
      </c>
      <c r="C28" s="10">
        <v>10.9</v>
      </c>
      <c r="D28" s="9">
        <f t="shared" si="6"/>
        <v>5</v>
      </c>
      <c r="E28" s="10">
        <v>11.8</v>
      </c>
      <c r="F28" s="9">
        <f t="shared" si="7"/>
        <v>4</v>
      </c>
      <c r="G28" s="10">
        <v>11.25</v>
      </c>
      <c r="H28" s="9">
        <f t="shared" si="8"/>
        <v>4</v>
      </c>
      <c r="I28" s="10">
        <v>11.1</v>
      </c>
      <c r="J28" s="9">
        <f t="shared" si="9"/>
        <v>4</v>
      </c>
      <c r="K28" s="11">
        <f t="shared" si="10"/>
        <v>45.050000000000004</v>
      </c>
      <c r="L28" s="12">
        <f t="shared" si="11"/>
        <v>3</v>
      </c>
    </row>
    <row r="29" spans="1:12" x14ac:dyDescent="0.25">
      <c r="A29" s="8" t="s">
        <v>56</v>
      </c>
      <c r="B29" s="16" t="s">
        <v>30</v>
      </c>
      <c r="C29" s="10">
        <v>10.9</v>
      </c>
      <c r="D29" s="9">
        <f t="shared" si="6"/>
        <v>5</v>
      </c>
      <c r="E29" s="10">
        <v>11.55</v>
      </c>
      <c r="F29" s="9">
        <f t="shared" si="7"/>
        <v>6</v>
      </c>
      <c r="G29" s="10">
        <v>11.5</v>
      </c>
      <c r="H29" s="9">
        <f t="shared" si="8"/>
        <v>2</v>
      </c>
      <c r="I29" s="10">
        <v>10.95</v>
      </c>
      <c r="J29" s="9">
        <f t="shared" si="9"/>
        <v>6</v>
      </c>
      <c r="K29" s="11">
        <f t="shared" si="10"/>
        <v>44.900000000000006</v>
      </c>
      <c r="L29" s="12">
        <f t="shared" si="11"/>
        <v>4</v>
      </c>
    </row>
    <row r="30" spans="1:12" x14ac:dyDescent="0.25">
      <c r="A30" s="13">
        <v>39</v>
      </c>
      <c r="B30" s="16" t="s">
        <v>39</v>
      </c>
      <c r="C30" s="10">
        <v>11.3</v>
      </c>
      <c r="D30" s="9">
        <f t="shared" si="6"/>
        <v>2</v>
      </c>
      <c r="E30" s="10">
        <v>11.3</v>
      </c>
      <c r="F30" s="9">
        <f t="shared" si="7"/>
        <v>9</v>
      </c>
      <c r="G30" s="10">
        <v>11.15</v>
      </c>
      <c r="H30" s="9">
        <f t="shared" si="8"/>
        <v>5</v>
      </c>
      <c r="I30" s="10">
        <v>10.55</v>
      </c>
      <c r="J30" s="9">
        <f t="shared" si="9"/>
        <v>12</v>
      </c>
      <c r="K30" s="11">
        <f t="shared" si="10"/>
        <v>44.3</v>
      </c>
      <c r="L30" s="12">
        <f t="shared" si="11"/>
        <v>5</v>
      </c>
    </row>
    <row r="31" spans="1:12" x14ac:dyDescent="0.25">
      <c r="A31" s="14">
        <v>33</v>
      </c>
      <c r="B31" s="16" t="s">
        <v>28</v>
      </c>
      <c r="C31" s="10">
        <v>10.5</v>
      </c>
      <c r="D31" s="9">
        <f t="shared" si="6"/>
        <v>10</v>
      </c>
      <c r="E31" s="10">
        <v>10.35</v>
      </c>
      <c r="F31" s="9">
        <f t="shared" si="7"/>
        <v>13</v>
      </c>
      <c r="G31" s="10">
        <v>11.65</v>
      </c>
      <c r="H31" s="9">
        <f t="shared" si="8"/>
        <v>1</v>
      </c>
      <c r="I31" s="10">
        <v>11.6</v>
      </c>
      <c r="J31" s="9">
        <f t="shared" si="9"/>
        <v>1</v>
      </c>
      <c r="K31" s="11">
        <f t="shared" si="10"/>
        <v>44.1</v>
      </c>
      <c r="L31" s="12">
        <f t="shared" si="11"/>
        <v>6</v>
      </c>
    </row>
    <row r="32" spans="1:12" x14ac:dyDescent="0.25">
      <c r="A32" s="13">
        <v>41</v>
      </c>
      <c r="B32" s="16" t="s">
        <v>25</v>
      </c>
      <c r="C32" s="10">
        <v>11.4</v>
      </c>
      <c r="D32" s="9">
        <f t="shared" si="6"/>
        <v>1</v>
      </c>
      <c r="E32" s="10">
        <v>11.7</v>
      </c>
      <c r="F32" s="9">
        <f t="shared" si="7"/>
        <v>5</v>
      </c>
      <c r="G32" s="10">
        <v>10.25</v>
      </c>
      <c r="H32" s="9">
        <f t="shared" si="8"/>
        <v>11</v>
      </c>
      <c r="I32" s="10">
        <v>10.7</v>
      </c>
      <c r="J32" s="9">
        <f t="shared" si="9"/>
        <v>9</v>
      </c>
      <c r="K32" s="11">
        <f t="shared" si="10"/>
        <v>44.05</v>
      </c>
      <c r="L32" s="12">
        <f t="shared" si="11"/>
        <v>7</v>
      </c>
    </row>
    <row r="33" spans="1:12" x14ac:dyDescent="0.25">
      <c r="A33" s="13">
        <v>44</v>
      </c>
      <c r="B33" s="16" t="s">
        <v>55</v>
      </c>
      <c r="C33" s="10">
        <v>11</v>
      </c>
      <c r="D33" s="9">
        <f t="shared" si="6"/>
        <v>4</v>
      </c>
      <c r="E33" s="10">
        <v>11.45</v>
      </c>
      <c r="F33" s="9">
        <f t="shared" si="7"/>
        <v>7</v>
      </c>
      <c r="G33" s="10">
        <v>10.55</v>
      </c>
      <c r="H33" s="9">
        <f t="shared" si="8"/>
        <v>9</v>
      </c>
      <c r="I33" s="10">
        <v>10.9</v>
      </c>
      <c r="J33" s="9">
        <f t="shared" si="9"/>
        <v>7</v>
      </c>
      <c r="K33" s="11">
        <f t="shared" si="10"/>
        <v>43.9</v>
      </c>
      <c r="L33" s="12">
        <f t="shared" si="11"/>
        <v>8</v>
      </c>
    </row>
    <row r="34" spans="1:12" x14ac:dyDescent="0.25">
      <c r="A34" s="13">
        <v>31</v>
      </c>
      <c r="B34" s="16" t="s">
        <v>77</v>
      </c>
      <c r="C34" s="10">
        <v>10.1</v>
      </c>
      <c r="D34" s="9">
        <f t="shared" si="6"/>
        <v>12</v>
      </c>
      <c r="E34" s="10">
        <v>12</v>
      </c>
      <c r="F34" s="9">
        <f t="shared" si="7"/>
        <v>2</v>
      </c>
      <c r="G34" s="10">
        <v>11.05</v>
      </c>
      <c r="H34" s="9">
        <f t="shared" si="8"/>
        <v>6</v>
      </c>
      <c r="I34" s="10">
        <v>10.199999999999999</v>
      </c>
      <c r="J34" s="9">
        <f t="shared" si="9"/>
        <v>15</v>
      </c>
      <c r="K34" s="11">
        <f t="shared" si="10"/>
        <v>43.350000000000009</v>
      </c>
      <c r="L34" s="12">
        <f t="shared" si="11"/>
        <v>9</v>
      </c>
    </row>
    <row r="35" spans="1:12" x14ac:dyDescent="0.25">
      <c r="A35" s="13">
        <v>40</v>
      </c>
      <c r="B35" s="16" t="s">
        <v>40</v>
      </c>
      <c r="C35" s="10">
        <v>9.9</v>
      </c>
      <c r="D35" s="9">
        <f t="shared" si="6"/>
        <v>13</v>
      </c>
      <c r="E35" s="10">
        <v>11.35</v>
      </c>
      <c r="F35" s="9">
        <f t="shared" si="7"/>
        <v>8</v>
      </c>
      <c r="G35" s="10">
        <v>10.8</v>
      </c>
      <c r="H35" s="9">
        <f t="shared" si="8"/>
        <v>8</v>
      </c>
      <c r="I35" s="10">
        <v>11.15</v>
      </c>
      <c r="J35" s="9">
        <f t="shared" si="9"/>
        <v>3</v>
      </c>
      <c r="K35" s="11">
        <f t="shared" si="10"/>
        <v>43.199999999999996</v>
      </c>
      <c r="L35" s="12">
        <f t="shared" si="11"/>
        <v>10</v>
      </c>
    </row>
    <row r="36" spans="1:12" x14ac:dyDescent="0.25">
      <c r="A36" s="8" t="s">
        <v>52</v>
      </c>
      <c r="B36" s="16" t="s">
        <v>53</v>
      </c>
      <c r="C36" s="10">
        <v>10.7</v>
      </c>
      <c r="D36" s="9">
        <f t="shared" si="6"/>
        <v>8</v>
      </c>
      <c r="E36" s="10">
        <v>10.6</v>
      </c>
      <c r="F36" s="9">
        <f t="shared" si="7"/>
        <v>12</v>
      </c>
      <c r="G36" s="10">
        <v>9.1999999999999993</v>
      </c>
      <c r="H36" s="9">
        <f t="shared" si="8"/>
        <v>13</v>
      </c>
      <c r="I36" s="10">
        <v>10.6</v>
      </c>
      <c r="J36" s="9">
        <f t="shared" si="9"/>
        <v>11</v>
      </c>
      <c r="K36" s="11">
        <f t="shared" si="10"/>
        <v>41.099999999999994</v>
      </c>
      <c r="L36" s="12">
        <f t="shared" si="11"/>
        <v>11</v>
      </c>
    </row>
    <row r="37" spans="1:12" x14ac:dyDescent="0.25">
      <c r="A37" s="8" t="s">
        <v>47</v>
      </c>
      <c r="B37" s="16" t="s">
        <v>29</v>
      </c>
      <c r="C37" s="10">
        <v>10.6</v>
      </c>
      <c r="D37" s="9">
        <f t="shared" si="6"/>
        <v>9</v>
      </c>
      <c r="E37" s="10">
        <v>10.7</v>
      </c>
      <c r="F37" s="9">
        <f t="shared" si="7"/>
        <v>11</v>
      </c>
      <c r="G37" s="10">
        <v>7.9</v>
      </c>
      <c r="H37" s="9">
        <f t="shared" si="8"/>
        <v>14</v>
      </c>
      <c r="I37" s="10">
        <v>10.9</v>
      </c>
      <c r="J37" s="9">
        <f t="shared" si="9"/>
        <v>7</v>
      </c>
      <c r="K37" s="11">
        <f t="shared" si="10"/>
        <v>40.099999999999994</v>
      </c>
      <c r="L37" s="12">
        <f t="shared" si="11"/>
        <v>12</v>
      </c>
    </row>
    <row r="38" spans="1:12" x14ac:dyDescent="0.25">
      <c r="A38" s="8" t="s">
        <v>48</v>
      </c>
      <c r="B38" s="16" t="s">
        <v>49</v>
      </c>
      <c r="C38" s="10">
        <v>9.4</v>
      </c>
      <c r="D38" s="9">
        <f t="shared" si="6"/>
        <v>14</v>
      </c>
      <c r="E38" s="10">
        <v>9.15</v>
      </c>
      <c r="F38" s="9">
        <f t="shared" si="7"/>
        <v>14</v>
      </c>
      <c r="G38" s="10">
        <v>10.4</v>
      </c>
      <c r="H38" s="9">
        <f t="shared" si="8"/>
        <v>10</v>
      </c>
      <c r="I38" s="10">
        <v>10.5</v>
      </c>
      <c r="J38" s="9">
        <f t="shared" si="9"/>
        <v>14</v>
      </c>
      <c r="K38" s="11">
        <f t="shared" si="10"/>
        <v>39.450000000000003</v>
      </c>
      <c r="L38" s="12">
        <f t="shared" si="11"/>
        <v>13</v>
      </c>
    </row>
    <row r="39" spans="1:12" x14ac:dyDescent="0.25">
      <c r="A39" s="8" t="s">
        <v>65</v>
      </c>
      <c r="B39" s="16" t="s">
        <v>66</v>
      </c>
      <c r="C39" s="10">
        <v>9.3000000000000007</v>
      </c>
      <c r="D39" s="9">
        <f t="shared" si="6"/>
        <v>15</v>
      </c>
      <c r="E39" s="10">
        <v>6.9</v>
      </c>
      <c r="F39" s="9">
        <f t="shared" si="7"/>
        <v>15</v>
      </c>
      <c r="G39" s="10">
        <v>10</v>
      </c>
      <c r="H39" s="9">
        <f t="shared" si="8"/>
        <v>12</v>
      </c>
      <c r="I39" s="10">
        <v>10.55</v>
      </c>
      <c r="J39" s="9">
        <f t="shared" si="9"/>
        <v>12</v>
      </c>
      <c r="K39" s="11">
        <f t="shared" si="10"/>
        <v>36.75</v>
      </c>
      <c r="L39" s="12">
        <f t="shared" si="11"/>
        <v>14</v>
      </c>
    </row>
    <row r="40" spans="1:12" x14ac:dyDescent="0.25">
      <c r="A40" s="8" t="s">
        <v>50</v>
      </c>
      <c r="B40" s="16" t="s">
        <v>51</v>
      </c>
      <c r="C40" s="10">
        <v>10.4</v>
      </c>
      <c r="D40" s="9">
        <f t="shared" si="6"/>
        <v>11</v>
      </c>
      <c r="E40" s="10">
        <v>11.2</v>
      </c>
      <c r="F40" s="9">
        <f t="shared" si="7"/>
        <v>10</v>
      </c>
      <c r="G40" s="24">
        <v>0</v>
      </c>
      <c r="H40" s="25">
        <f t="shared" si="8"/>
        <v>15</v>
      </c>
      <c r="I40" s="10">
        <v>10.7</v>
      </c>
      <c r="J40" s="9">
        <f t="shared" si="9"/>
        <v>9</v>
      </c>
      <c r="K40" s="11">
        <f t="shared" si="10"/>
        <v>32.299999999999997</v>
      </c>
      <c r="L40" s="12">
        <f t="shared" si="11"/>
        <v>15</v>
      </c>
    </row>
    <row r="41" spans="1:12" ht="30" customHeight="1" x14ac:dyDescent="0.25">
      <c r="A41" s="26"/>
      <c r="B41" s="16"/>
      <c r="C41" s="17" t="s">
        <v>81</v>
      </c>
      <c r="D41" s="18"/>
      <c r="E41" s="17" t="s">
        <v>82</v>
      </c>
      <c r="F41" s="18"/>
      <c r="G41" s="17" t="s">
        <v>73</v>
      </c>
      <c r="H41" s="18"/>
      <c r="I41" s="17" t="s">
        <v>75</v>
      </c>
      <c r="J41" s="18"/>
      <c r="K41" s="11"/>
      <c r="L41" s="12"/>
    </row>
    <row r="42" spans="1:12" x14ac:dyDescent="0.25">
      <c r="C42" s="27"/>
      <c r="D42" s="27"/>
      <c r="G42" s="27"/>
      <c r="H42" s="27"/>
    </row>
    <row r="43" spans="1:12" x14ac:dyDescent="0.25">
      <c r="B43" s="1" t="s">
        <v>34</v>
      </c>
    </row>
    <row r="45" spans="1:12" x14ac:dyDescent="0.25">
      <c r="A45" s="28">
        <v>29</v>
      </c>
      <c r="B45" s="16" t="s">
        <v>38</v>
      </c>
      <c r="C45" s="10">
        <v>12.1</v>
      </c>
      <c r="D45" s="9">
        <f t="shared" ref="D45:D52" si="12">RANK(C45,C$45:C$52)</f>
        <v>1</v>
      </c>
      <c r="E45" s="10">
        <v>11.75</v>
      </c>
      <c r="F45" s="9">
        <f t="shared" ref="F45:F52" si="13">RANK(E45,E$45:E$52)</f>
        <v>5</v>
      </c>
      <c r="G45" s="10">
        <v>12.4</v>
      </c>
      <c r="H45" s="9">
        <f t="shared" ref="H45:H52" si="14">RANK(G45,G$45:G$52)</f>
        <v>1</v>
      </c>
      <c r="I45" s="10">
        <v>11.85</v>
      </c>
      <c r="J45" s="9">
        <f t="shared" ref="J45:J52" si="15">RANK(I45,I$45:I$52)</f>
        <v>1</v>
      </c>
      <c r="K45" s="11">
        <f t="shared" ref="K45:K52" si="16">C45+E45+G45+I45</f>
        <v>48.1</v>
      </c>
      <c r="L45" s="12">
        <f t="shared" ref="L45:L52" si="17">RANK(K45,K$45:K$52)</f>
        <v>1</v>
      </c>
    </row>
    <row r="46" spans="1:12" x14ac:dyDescent="0.25">
      <c r="A46" s="14">
        <v>23</v>
      </c>
      <c r="B46" s="16" t="s">
        <v>78</v>
      </c>
      <c r="C46" s="10">
        <v>11.7</v>
      </c>
      <c r="D46" s="9">
        <f t="shared" si="12"/>
        <v>2</v>
      </c>
      <c r="E46" s="10">
        <v>12.2</v>
      </c>
      <c r="F46" s="9">
        <f t="shared" si="13"/>
        <v>2</v>
      </c>
      <c r="G46" s="10">
        <v>11.55</v>
      </c>
      <c r="H46" s="9">
        <f t="shared" si="14"/>
        <v>2</v>
      </c>
      <c r="I46" s="10">
        <v>11.45</v>
      </c>
      <c r="J46" s="9">
        <f t="shared" si="15"/>
        <v>2</v>
      </c>
      <c r="K46" s="11">
        <f t="shared" si="16"/>
        <v>46.900000000000006</v>
      </c>
      <c r="L46" s="12">
        <f t="shared" si="17"/>
        <v>2</v>
      </c>
    </row>
    <row r="47" spans="1:12" x14ac:dyDescent="0.25">
      <c r="A47" s="13" t="s">
        <v>45</v>
      </c>
      <c r="B47" s="16" t="s">
        <v>46</v>
      </c>
      <c r="C47" s="10">
        <v>11.7</v>
      </c>
      <c r="D47" s="9">
        <f t="shared" si="12"/>
        <v>2</v>
      </c>
      <c r="E47" s="10">
        <v>11.95</v>
      </c>
      <c r="F47" s="9">
        <f t="shared" si="13"/>
        <v>4</v>
      </c>
      <c r="G47" s="10">
        <v>11.05</v>
      </c>
      <c r="H47" s="9">
        <f t="shared" si="14"/>
        <v>5</v>
      </c>
      <c r="I47" s="10">
        <v>11.2</v>
      </c>
      <c r="J47" s="9">
        <f t="shared" si="15"/>
        <v>4</v>
      </c>
      <c r="K47" s="11">
        <f t="shared" si="16"/>
        <v>45.900000000000006</v>
      </c>
      <c r="L47" s="12">
        <f t="shared" si="17"/>
        <v>3</v>
      </c>
    </row>
    <row r="48" spans="1:12" x14ac:dyDescent="0.25">
      <c r="A48" s="8" t="s">
        <v>41</v>
      </c>
      <c r="B48" s="16" t="s">
        <v>28</v>
      </c>
      <c r="C48" s="10">
        <v>10.9</v>
      </c>
      <c r="D48" s="9">
        <f t="shared" si="12"/>
        <v>5</v>
      </c>
      <c r="E48" s="10">
        <v>12.7</v>
      </c>
      <c r="F48" s="9">
        <f t="shared" si="13"/>
        <v>1</v>
      </c>
      <c r="G48" s="10">
        <v>11.35</v>
      </c>
      <c r="H48" s="9">
        <f t="shared" si="14"/>
        <v>4</v>
      </c>
      <c r="I48" s="10">
        <v>9.6999999999999993</v>
      </c>
      <c r="J48" s="9">
        <f t="shared" si="15"/>
        <v>7</v>
      </c>
      <c r="K48" s="11">
        <f t="shared" si="16"/>
        <v>44.650000000000006</v>
      </c>
      <c r="L48" s="12">
        <f t="shared" si="17"/>
        <v>4</v>
      </c>
    </row>
    <row r="49" spans="1:12" x14ac:dyDescent="0.25">
      <c r="A49" s="13">
        <v>42</v>
      </c>
      <c r="B49" s="16" t="s">
        <v>39</v>
      </c>
      <c r="C49" s="10">
        <v>10.1</v>
      </c>
      <c r="D49" s="9">
        <f t="shared" si="12"/>
        <v>7</v>
      </c>
      <c r="E49" s="10">
        <v>12</v>
      </c>
      <c r="F49" s="9">
        <f t="shared" si="13"/>
        <v>3</v>
      </c>
      <c r="G49" s="10">
        <v>10.35</v>
      </c>
      <c r="H49" s="9">
        <f t="shared" si="14"/>
        <v>7</v>
      </c>
      <c r="I49" s="10">
        <v>11.35</v>
      </c>
      <c r="J49" s="9">
        <f t="shared" si="15"/>
        <v>3</v>
      </c>
      <c r="K49" s="11">
        <f t="shared" si="16"/>
        <v>43.800000000000004</v>
      </c>
      <c r="L49" s="12">
        <f t="shared" si="17"/>
        <v>5</v>
      </c>
    </row>
    <row r="50" spans="1:12" x14ac:dyDescent="0.25">
      <c r="A50" s="14">
        <v>24</v>
      </c>
      <c r="B50" s="16" t="s">
        <v>79</v>
      </c>
      <c r="C50" s="10">
        <v>10.7</v>
      </c>
      <c r="D50" s="9">
        <f t="shared" si="12"/>
        <v>6</v>
      </c>
      <c r="E50" s="10">
        <v>9.6</v>
      </c>
      <c r="F50" s="9">
        <f t="shared" si="13"/>
        <v>7</v>
      </c>
      <c r="G50" s="10">
        <v>11.4</v>
      </c>
      <c r="H50" s="9">
        <f t="shared" si="14"/>
        <v>3</v>
      </c>
      <c r="I50" s="10">
        <v>11</v>
      </c>
      <c r="J50" s="9">
        <f t="shared" si="15"/>
        <v>5</v>
      </c>
      <c r="K50" s="11">
        <f t="shared" si="16"/>
        <v>42.699999999999996</v>
      </c>
      <c r="L50" s="12">
        <f t="shared" si="17"/>
        <v>6</v>
      </c>
    </row>
    <row r="51" spans="1:12" x14ac:dyDescent="0.25">
      <c r="A51" s="8" t="s">
        <v>43</v>
      </c>
      <c r="B51" s="16" t="s">
        <v>44</v>
      </c>
      <c r="C51" s="10">
        <v>11.4</v>
      </c>
      <c r="D51" s="9">
        <f t="shared" si="12"/>
        <v>4</v>
      </c>
      <c r="E51" s="10">
        <v>10.5</v>
      </c>
      <c r="F51" s="9">
        <f t="shared" si="13"/>
        <v>6</v>
      </c>
      <c r="G51" s="10">
        <v>10.7</v>
      </c>
      <c r="H51" s="9">
        <f t="shared" si="14"/>
        <v>6</v>
      </c>
      <c r="I51" s="10">
        <v>9.6999999999999993</v>
      </c>
      <c r="J51" s="9">
        <f t="shared" si="15"/>
        <v>7</v>
      </c>
      <c r="K51" s="11">
        <f t="shared" si="16"/>
        <v>42.3</v>
      </c>
      <c r="L51" s="12">
        <f t="shared" si="17"/>
        <v>7</v>
      </c>
    </row>
    <row r="52" spans="1:12" x14ac:dyDescent="0.25">
      <c r="A52" s="8" t="s">
        <v>42</v>
      </c>
      <c r="B52" s="16" t="s">
        <v>40</v>
      </c>
      <c r="C52" s="10">
        <v>10</v>
      </c>
      <c r="D52" s="9">
        <f t="shared" si="12"/>
        <v>8</v>
      </c>
      <c r="E52" s="10">
        <v>7.5</v>
      </c>
      <c r="F52" s="9">
        <f t="shared" si="13"/>
        <v>8</v>
      </c>
      <c r="G52" s="10">
        <v>8.85</v>
      </c>
      <c r="H52" s="9">
        <f t="shared" si="14"/>
        <v>8</v>
      </c>
      <c r="I52" s="10">
        <v>10.050000000000001</v>
      </c>
      <c r="J52" s="9">
        <f t="shared" si="15"/>
        <v>6</v>
      </c>
      <c r="K52" s="11">
        <f t="shared" si="16"/>
        <v>36.400000000000006</v>
      </c>
      <c r="L52" s="12">
        <f t="shared" si="17"/>
        <v>8</v>
      </c>
    </row>
    <row r="53" spans="1:12" s="33" customFormat="1" ht="30" customHeight="1" x14ac:dyDescent="0.25">
      <c r="A53" s="29"/>
      <c r="B53" s="30"/>
      <c r="C53" s="19" t="s">
        <v>83</v>
      </c>
      <c r="D53" s="20"/>
      <c r="E53" s="19" t="s">
        <v>74</v>
      </c>
      <c r="F53" s="20"/>
      <c r="G53" s="19" t="s">
        <v>76</v>
      </c>
      <c r="H53" s="20"/>
      <c r="I53" s="19" t="s">
        <v>80</v>
      </c>
      <c r="J53" s="20"/>
      <c r="K53" s="31"/>
      <c r="L53" s="32"/>
    </row>
    <row r="54" spans="1:12" x14ac:dyDescent="0.25">
      <c r="A54" s="3"/>
      <c r="B54" s="1"/>
      <c r="G54" s="27"/>
      <c r="H54" s="27"/>
    </row>
    <row r="55" spans="1:12" x14ac:dyDescent="0.25">
      <c r="A55" s="3"/>
      <c r="B55" s="1" t="s">
        <v>35</v>
      </c>
    </row>
    <row r="56" spans="1:12" x14ac:dyDescent="0.25">
      <c r="C56" s="2"/>
      <c r="E56" s="2"/>
      <c r="G56" s="2"/>
      <c r="I56" s="2"/>
      <c r="K56" s="1"/>
    </row>
    <row r="57" spans="1:12" x14ac:dyDescent="0.25">
      <c r="A57" s="13">
        <v>20</v>
      </c>
      <c r="B57" s="16" t="s">
        <v>37</v>
      </c>
      <c r="C57" s="10">
        <v>10.5</v>
      </c>
      <c r="D57" s="9">
        <f>RANK(C57,C$57:C$60)</f>
        <v>1</v>
      </c>
      <c r="E57" s="10">
        <v>10.7</v>
      </c>
      <c r="F57" s="9">
        <f>RANK(E57,E$57:E$60)</f>
        <v>1</v>
      </c>
      <c r="G57" s="10">
        <v>12.05</v>
      </c>
      <c r="H57" s="9">
        <f>RANK(G57,G$57:G$60)</f>
        <v>1</v>
      </c>
      <c r="I57" s="10">
        <v>11.15</v>
      </c>
      <c r="J57" s="9">
        <f>RANK(I57,I$57:I$60)</f>
        <v>2</v>
      </c>
      <c r="K57" s="11">
        <f>C57+E57+G57+I57</f>
        <v>44.4</v>
      </c>
      <c r="L57" s="12">
        <f>RANK(K57,K$57:K$60)</f>
        <v>1</v>
      </c>
    </row>
    <row r="58" spans="1:12" x14ac:dyDescent="0.25">
      <c r="A58" s="13">
        <v>22</v>
      </c>
      <c r="B58" s="16" t="s">
        <v>40</v>
      </c>
      <c r="C58" s="10">
        <v>10</v>
      </c>
      <c r="D58" s="9">
        <f>RANK(C58,C$57:C$60)</f>
        <v>3</v>
      </c>
      <c r="E58" s="10">
        <v>10.7</v>
      </c>
      <c r="F58" s="9">
        <f>RANK(E58,E$57:E$60)</f>
        <v>1</v>
      </c>
      <c r="G58" s="10">
        <v>11.1</v>
      </c>
      <c r="H58" s="9">
        <f>RANK(G58,G$57:G$60)</f>
        <v>2</v>
      </c>
      <c r="I58" s="10">
        <v>11.3</v>
      </c>
      <c r="J58" s="9">
        <f>RANK(I58,I$57:I$60)</f>
        <v>1</v>
      </c>
      <c r="K58" s="11">
        <f>C58+E58+G58+I58</f>
        <v>43.099999999999994</v>
      </c>
      <c r="L58" s="12">
        <f>RANK(K58,K$57:K$60)</f>
        <v>2</v>
      </c>
    </row>
    <row r="59" spans="1:12" x14ac:dyDescent="0.25">
      <c r="A59" s="13">
        <v>21</v>
      </c>
      <c r="B59" s="16" t="s">
        <v>39</v>
      </c>
      <c r="C59" s="10">
        <v>10.199999999999999</v>
      </c>
      <c r="D59" s="9">
        <f>RANK(C59,C$57:C$60)</f>
        <v>2</v>
      </c>
      <c r="E59" s="10">
        <v>9.6</v>
      </c>
      <c r="F59" s="9">
        <f>RANK(E59,E$57:E$60)</f>
        <v>3</v>
      </c>
      <c r="G59" s="10">
        <v>10.050000000000001</v>
      </c>
      <c r="H59" s="9">
        <f>RANK(G59,G$57:G$60)</f>
        <v>3</v>
      </c>
      <c r="I59" s="10">
        <v>10.15</v>
      </c>
      <c r="J59" s="9">
        <f>RANK(I59,I$57:I$60)</f>
        <v>3</v>
      </c>
      <c r="K59" s="11">
        <f>C59+E59+G59+I59</f>
        <v>40</v>
      </c>
      <c r="L59" s="12">
        <f>RANK(K59,K$57:K$60)</f>
        <v>3</v>
      </c>
    </row>
    <row r="60" spans="1:12" ht="30" customHeight="1" x14ac:dyDescent="0.25">
      <c r="A60" s="34"/>
      <c r="B60" s="16"/>
      <c r="C60" s="19" t="s">
        <v>86</v>
      </c>
      <c r="D60" s="20"/>
      <c r="E60" s="19" t="s">
        <v>85</v>
      </c>
      <c r="F60" s="20"/>
      <c r="G60" s="19" t="s">
        <v>70</v>
      </c>
      <c r="H60" s="20"/>
      <c r="I60" s="19" t="s">
        <v>62</v>
      </c>
      <c r="J60" s="20"/>
      <c r="K60" s="11"/>
      <c r="L60" s="12"/>
    </row>
    <row r="61" spans="1:12" x14ac:dyDescent="0.25">
      <c r="C61" s="2"/>
      <c r="E61" s="41"/>
      <c r="F61" s="41"/>
      <c r="G61" s="2"/>
    </row>
    <row r="62" spans="1:12" x14ac:dyDescent="0.25">
      <c r="B62" s="1" t="s">
        <v>36</v>
      </c>
      <c r="C62" s="2"/>
      <c r="E62" s="2"/>
      <c r="G62" s="2"/>
      <c r="I62" s="2"/>
      <c r="K62" s="1"/>
    </row>
    <row r="63" spans="1:12" x14ac:dyDescent="0.25">
      <c r="C63" s="2"/>
      <c r="E63" s="2"/>
      <c r="G63" s="2"/>
      <c r="I63" s="2"/>
      <c r="K63" s="1"/>
    </row>
    <row r="64" spans="1:12" x14ac:dyDescent="0.25">
      <c r="A64" s="13">
        <v>16</v>
      </c>
      <c r="B64" s="9" t="s">
        <v>37</v>
      </c>
      <c r="C64" s="10">
        <v>12</v>
      </c>
      <c r="D64" s="9">
        <f>RANK(C64,C$64:C$65)</f>
        <v>1</v>
      </c>
      <c r="E64" s="10">
        <v>12.25</v>
      </c>
      <c r="F64" s="9">
        <f>RANK(E64,E$64:E$65)</f>
        <v>1</v>
      </c>
      <c r="G64" s="10">
        <v>11.4</v>
      </c>
      <c r="H64" s="9">
        <f>RANK(G64,G$64:G$65)</f>
        <v>1</v>
      </c>
      <c r="I64" s="10">
        <v>11.1</v>
      </c>
      <c r="J64" s="9">
        <f>RANK(I64,I$64:I$65)</f>
        <v>1</v>
      </c>
      <c r="K64" s="11">
        <f>C64+E64+G64+I64</f>
        <v>46.75</v>
      </c>
      <c r="L64" s="12">
        <f>RANK(K64,K$64:K$65)</f>
        <v>1</v>
      </c>
    </row>
    <row r="65" spans="1:12" ht="27.65" customHeight="1" x14ac:dyDescent="0.25">
      <c r="A65" s="26"/>
      <c r="B65" s="16"/>
      <c r="C65" s="19" t="s">
        <v>58</v>
      </c>
      <c r="D65" s="20"/>
      <c r="E65" s="19" t="s">
        <v>59</v>
      </c>
      <c r="F65" s="20"/>
      <c r="G65" s="35" t="s">
        <v>60</v>
      </c>
      <c r="H65" s="20"/>
      <c r="I65" s="19" t="s">
        <v>61</v>
      </c>
      <c r="J65" s="20"/>
      <c r="K65" s="36"/>
      <c r="L65" s="12"/>
    </row>
    <row r="66" spans="1:12" x14ac:dyDescent="0.25">
      <c r="B66" s="37"/>
      <c r="G66" s="27"/>
      <c r="H66" s="27"/>
    </row>
    <row r="67" spans="1:12" x14ac:dyDescent="0.25">
      <c r="B67" s="1" t="s">
        <v>7</v>
      </c>
      <c r="D67" s="38"/>
      <c r="F67" s="38"/>
      <c r="H67" s="38"/>
      <c r="J67" s="38"/>
    </row>
    <row r="68" spans="1:12" x14ac:dyDescent="0.25">
      <c r="A68" s="7"/>
      <c r="D68" s="38"/>
      <c r="F68" s="38"/>
      <c r="H68" s="38"/>
      <c r="J68" s="38"/>
    </row>
    <row r="69" spans="1:12" x14ac:dyDescent="0.25">
      <c r="A69" s="13">
        <v>18</v>
      </c>
      <c r="B69" s="9" t="s">
        <v>37</v>
      </c>
      <c r="C69" s="10">
        <v>11.7</v>
      </c>
      <c r="D69" s="9">
        <f>RANK(C69,C$69:C$71)</f>
        <v>1</v>
      </c>
      <c r="E69" s="10">
        <v>10.9</v>
      </c>
      <c r="F69" s="9">
        <f>RANK(E69,E$69:E$71)</f>
        <v>1</v>
      </c>
      <c r="G69" s="10">
        <v>12.9</v>
      </c>
      <c r="H69" s="9">
        <f>RANK(G69,G$69:G$71)</f>
        <v>1</v>
      </c>
      <c r="I69" s="10">
        <v>11.45</v>
      </c>
      <c r="J69" s="9">
        <f>RANK(I69,I$69:I$71)</f>
        <v>1</v>
      </c>
      <c r="K69" s="11">
        <f>C69+E69+G69+I69</f>
        <v>46.95</v>
      </c>
      <c r="L69" s="12">
        <f>RANK(K69,K$69:K$71)</f>
        <v>1</v>
      </c>
    </row>
    <row r="70" spans="1:12" x14ac:dyDescent="0.25">
      <c r="A70" s="13">
        <v>19</v>
      </c>
      <c r="B70" s="9" t="s">
        <v>28</v>
      </c>
      <c r="C70" s="10">
        <v>9.4</v>
      </c>
      <c r="D70" s="9">
        <f>RANK(C70,C$69:C$71)</f>
        <v>2</v>
      </c>
      <c r="E70" s="10">
        <v>10.1</v>
      </c>
      <c r="F70" s="9">
        <f>RANK(E70,E$69:E$71)</f>
        <v>2</v>
      </c>
      <c r="G70" s="10">
        <v>11.2</v>
      </c>
      <c r="H70" s="9">
        <f>RANK(G70,G$69:G$71)</f>
        <v>2</v>
      </c>
      <c r="I70" s="10">
        <v>10.4</v>
      </c>
      <c r="J70" s="9">
        <f>RANK(I70,I$69:I$71)</f>
        <v>2</v>
      </c>
      <c r="K70" s="11">
        <f>C70+E70+G70+I70</f>
        <v>41.1</v>
      </c>
      <c r="L70" s="12">
        <f>RANK(K70,K$69:K$71)</f>
        <v>2</v>
      </c>
    </row>
    <row r="71" spans="1:12" ht="30" customHeight="1" x14ac:dyDescent="0.25">
      <c r="A71" s="26"/>
      <c r="B71" s="16"/>
      <c r="C71" s="19" t="s">
        <v>68</v>
      </c>
      <c r="D71" s="20"/>
      <c r="E71" s="19" t="s">
        <v>69</v>
      </c>
      <c r="F71" s="20"/>
      <c r="G71" s="19" t="s">
        <v>71</v>
      </c>
      <c r="H71" s="20"/>
      <c r="I71" s="19" t="s">
        <v>63</v>
      </c>
      <c r="J71" s="20"/>
      <c r="K71" s="11"/>
      <c r="L71" s="12"/>
    </row>
    <row r="72" spans="1:12" x14ac:dyDescent="0.25">
      <c r="C72" s="27"/>
      <c r="D72" s="27"/>
      <c r="H72" s="27"/>
      <c r="I72" s="27"/>
    </row>
    <row r="79" spans="1:12" x14ac:dyDescent="0.25">
      <c r="C79" s="6" t="s">
        <v>8</v>
      </c>
    </row>
  </sheetData>
  <mergeCells count="28">
    <mergeCell ref="A1:L1"/>
    <mergeCell ref="A2:L2"/>
    <mergeCell ref="C53:D53"/>
    <mergeCell ref="E53:F53"/>
    <mergeCell ref="G53:H53"/>
    <mergeCell ref="I53:J53"/>
    <mergeCell ref="G41:H41"/>
    <mergeCell ref="I41:J41"/>
    <mergeCell ref="I23:J23"/>
    <mergeCell ref="C60:D60"/>
    <mergeCell ref="E60:F60"/>
    <mergeCell ref="G60:H60"/>
    <mergeCell ref="I60:J60"/>
    <mergeCell ref="C65:D65"/>
    <mergeCell ref="E65:F65"/>
    <mergeCell ref="G65:H65"/>
    <mergeCell ref="E61:F61"/>
    <mergeCell ref="I65:J65"/>
    <mergeCell ref="C71:D71"/>
    <mergeCell ref="E71:F71"/>
    <mergeCell ref="G71:H71"/>
    <mergeCell ref="I71:J71"/>
    <mergeCell ref="C22:D22"/>
    <mergeCell ref="E22:F22"/>
    <mergeCell ref="G22:H22"/>
    <mergeCell ref="I22:J22"/>
    <mergeCell ref="C41:D41"/>
    <mergeCell ref="E41:F41"/>
  </mergeCells>
  <phoneticPr fontId="0" type="noConversion"/>
  <conditionalFormatting sqref="L66:L68 L72:L65536 L52 L54:L64 L42:L45 L47:L48 L3:L40">
    <cfRule type="cellIs" dxfId="42" priority="96" stopIfTrue="1" operator="equal">
      <formula>3</formula>
    </cfRule>
    <cfRule type="cellIs" dxfId="41" priority="97" stopIfTrue="1" operator="equal">
      <formula>2</formula>
    </cfRule>
    <cfRule type="cellIs" dxfId="40" priority="98" stopIfTrue="1" operator="equal">
      <formula>1</formula>
    </cfRule>
  </conditionalFormatting>
  <conditionalFormatting sqref="L50:L51">
    <cfRule type="cellIs" dxfId="39" priority="93" stopIfTrue="1" operator="equal">
      <formula>3</formula>
    </cfRule>
    <cfRule type="cellIs" dxfId="38" priority="94" stopIfTrue="1" operator="equal">
      <formula>2</formula>
    </cfRule>
    <cfRule type="cellIs" dxfId="37" priority="95" stopIfTrue="1" operator="equal">
      <formula>1</formula>
    </cfRule>
  </conditionalFormatting>
  <conditionalFormatting sqref="L65">
    <cfRule type="cellIs" dxfId="36" priority="87" stopIfTrue="1" operator="equal">
      <formula>3</formula>
    </cfRule>
    <cfRule type="cellIs" dxfId="35" priority="88" stopIfTrue="1" operator="equal">
      <formula>2</formula>
    </cfRule>
    <cfRule type="cellIs" dxfId="34" priority="89" stopIfTrue="1" operator="equal">
      <formula>1</formula>
    </cfRule>
  </conditionalFormatting>
  <conditionalFormatting sqref="L69">
    <cfRule type="cellIs" dxfId="33" priority="81" stopIfTrue="1" operator="equal">
      <formula>3</formula>
    </cfRule>
    <cfRule type="cellIs" dxfId="32" priority="82" stopIfTrue="1" operator="equal">
      <formula>2</formula>
    </cfRule>
    <cfRule type="cellIs" dxfId="31" priority="83" stopIfTrue="1" operator="equal">
      <formula>1</formula>
    </cfRule>
  </conditionalFormatting>
  <conditionalFormatting sqref="D54:D59 F54:F59 H54:H59 J54:J59 D61:D64 F62:F64 H61:H64 J61:J64 D66:D69 F66:F69 H66:H69 J66:J69 D42:D45 F42:F45 H42:H45 J42:J45 D47:D52 F47:F52 H47:H52 J47:J52 F23:F40 H23:H40 J24:J40 D23:D40 D8:D21">
    <cfRule type="cellIs" dxfId="30" priority="80" stopIfTrue="1" operator="equal">
      <formula>1</formula>
    </cfRule>
  </conditionalFormatting>
  <conditionalFormatting sqref="F8:F21">
    <cfRule type="cellIs" dxfId="29" priority="79" stopIfTrue="1" operator="equal">
      <formula>1</formula>
    </cfRule>
  </conditionalFormatting>
  <conditionalFormatting sqref="H12:H21 H8:H10">
    <cfRule type="cellIs" dxfId="28" priority="78" stopIfTrue="1" operator="equal">
      <formula>1</formula>
    </cfRule>
  </conditionalFormatting>
  <conditionalFormatting sqref="J8:J21">
    <cfRule type="cellIs" dxfId="27" priority="77" stopIfTrue="1" operator="equal">
      <formula>1</formula>
    </cfRule>
  </conditionalFormatting>
  <conditionalFormatting sqref="L46">
    <cfRule type="cellIs" dxfId="26" priority="25" stopIfTrue="1" operator="equal">
      <formula>3</formula>
    </cfRule>
    <cfRule type="cellIs" dxfId="25" priority="26" stopIfTrue="1" operator="equal">
      <formula>2</formula>
    </cfRule>
    <cfRule type="cellIs" dxfId="24" priority="27" stopIfTrue="1" operator="equal">
      <formula>1</formula>
    </cfRule>
  </conditionalFormatting>
  <conditionalFormatting sqref="D46">
    <cfRule type="cellIs" dxfId="23" priority="24" stopIfTrue="1" operator="equal">
      <formula>1</formula>
    </cfRule>
  </conditionalFormatting>
  <conditionalFormatting sqref="F46">
    <cfRule type="cellIs" dxfId="22" priority="23" stopIfTrue="1" operator="equal">
      <formula>1</formula>
    </cfRule>
  </conditionalFormatting>
  <conditionalFormatting sqref="H46">
    <cfRule type="cellIs" dxfId="21" priority="22" stopIfTrue="1" operator="equal">
      <formula>1</formula>
    </cfRule>
  </conditionalFormatting>
  <conditionalFormatting sqref="J46">
    <cfRule type="cellIs" dxfId="20" priority="21" stopIfTrue="1" operator="equal">
      <formula>1</formula>
    </cfRule>
  </conditionalFormatting>
  <conditionalFormatting sqref="L71">
    <cfRule type="cellIs" dxfId="19" priority="18" stopIfTrue="1" operator="equal">
      <formula>3</formula>
    </cfRule>
    <cfRule type="cellIs" dxfId="18" priority="19" stopIfTrue="1" operator="equal">
      <formula>2</formula>
    </cfRule>
    <cfRule type="cellIs" dxfId="17" priority="20" stopIfTrue="1" operator="equal">
      <formula>1</formula>
    </cfRule>
  </conditionalFormatting>
  <conditionalFormatting sqref="L70">
    <cfRule type="cellIs" dxfId="16" priority="15" stopIfTrue="1" operator="equal">
      <formula>3</formula>
    </cfRule>
    <cfRule type="cellIs" dxfId="15" priority="16" stopIfTrue="1" operator="equal">
      <formula>2</formula>
    </cfRule>
    <cfRule type="cellIs" dxfId="14" priority="17" stopIfTrue="1" operator="equal">
      <formula>1</formula>
    </cfRule>
  </conditionalFormatting>
  <conditionalFormatting sqref="D70">
    <cfRule type="cellIs" dxfId="13" priority="14" stopIfTrue="1" operator="equal">
      <formula>1</formula>
    </cfRule>
  </conditionalFormatting>
  <conditionalFormatting sqref="F70">
    <cfRule type="cellIs" dxfId="12" priority="13" stopIfTrue="1" operator="equal">
      <formula>1</formula>
    </cfRule>
  </conditionalFormatting>
  <conditionalFormatting sqref="H70">
    <cfRule type="cellIs" dxfId="11" priority="12" stopIfTrue="1" operator="equal">
      <formula>1</formula>
    </cfRule>
  </conditionalFormatting>
  <conditionalFormatting sqref="J70">
    <cfRule type="cellIs" dxfId="10" priority="11" stopIfTrue="1" operator="equal">
      <formula>1</formula>
    </cfRule>
  </conditionalFormatting>
  <conditionalFormatting sqref="H11">
    <cfRule type="cellIs" dxfId="9" priority="10" stopIfTrue="1" operator="equal">
      <formula>1</formula>
    </cfRule>
  </conditionalFormatting>
  <conditionalFormatting sqref="L49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</conditionalFormatting>
  <conditionalFormatting sqref="L53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L41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rintOptions horizontalCentered="1"/>
  <pageMargins left="0.15748031496062992" right="0.15748031496062992" top="0.35433070866141736" bottom="0.35433070866141736" header="0.11811023622047245" footer="0.55118110236220474"/>
  <pageSetup paperSize="9" scale="85" orientation="portrait" r:id="rId1"/>
  <headerFooter alignWithMargins="0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Apparatus Teams</vt:lpstr>
      <vt:lpstr>'Apparatus Teams'!Print_Area</vt:lpstr>
      <vt:lpstr>'Apparatus Teams'!Print_Titles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LEVEL5</dc:title>
  <dc:creator>..</dc:creator>
  <cp:lastModifiedBy>Office Admin</cp:lastModifiedBy>
  <cp:lastPrinted>2022-11-21T11:09:35Z</cp:lastPrinted>
  <dcterms:created xsi:type="dcterms:W3CDTF">2000-09-11T09:45:20Z</dcterms:created>
  <dcterms:modified xsi:type="dcterms:W3CDTF">2022-11-21T11:10:34Z</dcterms:modified>
</cp:coreProperties>
</file>