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022d7d631b30b7/Public/TOGC/JO/"/>
    </mc:Choice>
  </mc:AlternateContent>
  <xr:revisionPtr revIDLastSave="283" documentId="8_{5FDA3E6D-241E-4739-A138-40C52A8C4513}" xr6:coauthVersionLast="47" xr6:coauthVersionMax="47" xr10:uidLastSave="{C6DD6A01-9EB4-4DB1-A517-17BDFFB156B3}"/>
  <bookViews>
    <workbookView xWindow="-110" yWindow="-110" windowWidth="19420" windowHeight="10300" xr2:uid="{E6BBBFDC-6851-4AC7-99B3-64C23C188239}"/>
  </bookViews>
  <sheets>
    <sheet name="TOGC CHAMPIONSHIP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J40" i="1"/>
  <c r="J42" i="1"/>
  <c r="J37" i="1"/>
  <c r="J35" i="1"/>
  <c r="J33" i="1"/>
  <c r="J32" i="1"/>
  <c r="J36" i="1"/>
  <c r="J41" i="1"/>
  <c r="J34" i="1"/>
  <c r="J38" i="1"/>
  <c r="J39" i="1"/>
  <c r="H40" i="1"/>
  <c r="H42" i="1"/>
  <c r="H37" i="1"/>
  <c r="H35" i="1"/>
  <c r="H33" i="1"/>
  <c r="H32" i="1"/>
  <c r="H36" i="1"/>
  <c r="H41" i="1"/>
  <c r="H34" i="1"/>
  <c r="H38" i="1"/>
  <c r="H39" i="1"/>
  <c r="F40" i="1"/>
  <c r="F42" i="1"/>
  <c r="F37" i="1"/>
  <c r="F35" i="1"/>
  <c r="F33" i="1"/>
  <c r="F32" i="1"/>
  <c r="F36" i="1"/>
  <c r="F41" i="1"/>
  <c r="F34" i="1"/>
  <c r="F38" i="1"/>
  <c r="F39" i="1"/>
  <c r="D40" i="1"/>
  <c r="D42" i="1"/>
  <c r="D37" i="1"/>
  <c r="D35" i="1"/>
  <c r="D33" i="1"/>
  <c r="D32" i="1"/>
  <c r="D36" i="1"/>
  <c r="D41" i="1"/>
  <c r="D34" i="1"/>
  <c r="D38" i="1"/>
  <c r="D39" i="1"/>
  <c r="J30" i="1"/>
  <c r="J27" i="1"/>
  <c r="J29" i="1"/>
  <c r="J28" i="1"/>
  <c r="H30" i="1"/>
  <c r="H27" i="1"/>
  <c r="H29" i="1"/>
  <c r="H28" i="1"/>
  <c r="F30" i="1"/>
  <c r="F27" i="1"/>
  <c r="F29" i="1"/>
  <c r="F28" i="1"/>
  <c r="D30" i="1"/>
  <c r="D27" i="1"/>
  <c r="D29" i="1"/>
  <c r="D28" i="1"/>
  <c r="K27" i="1"/>
  <c r="J18" i="1"/>
  <c r="J21" i="1"/>
  <c r="J22" i="1"/>
  <c r="J17" i="1"/>
  <c r="J20" i="1"/>
  <c r="J23" i="1"/>
  <c r="J19" i="1"/>
  <c r="J24" i="1"/>
  <c r="J25" i="1"/>
  <c r="H21" i="1"/>
  <c r="H22" i="1"/>
  <c r="H17" i="1"/>
  <c r="H20" i="1"/>
  <c r="H23" i="1"/>
  <c r="H19" i="1"/>
  <c r="H18" i="1"/>
  <c r="H25" i="1"/>
  <c r="F21" i="1"/>
  <c r="F22" i="1"/>
  <c r="F17" i="1"/>
  <c r="F20" i="1"/>
  <c r="F23" i="1"/>
  <c r="F19" i="1"/>
  <c r="F24" i="1"/>
  <c r="F18" i="1"/>
  <c r="F25" i="1"/>
  <c r="D21" i="1"/>
  <c r="D22" i="1"/>
  <c r="D17" i="1"/>
  <c r="D20" i="1"/>
  <c r="D23" i="1"/>
  <c r="D19" i="1"/>
  <c r="D24" i="1"/>
  <c r="D18" i="1"/>
  <c r="D25" i="1"/>
  <c r="J14" i="1"/>
  <c r="J13" i="1"/>
  <c r="J15" i="1"/>
  <c r="J11" i="1"/>
  <c r="J10" i="1"/>
  <c r="J12" i="1"/>
  <c r="H14" i="1"/>
  <c r="H13" i="1"/>
  <c r="H15" i="1"/>
  <c r="H11" i="1"/>
  <c r="H10" i="1"/>
  <c r="H12" i="1"/>
  <c r="F14" i="1"/>
  <c r="F13" i="1"/>
  <c r="F15" i="1"/>
  <c r="F11" i="1"/>
  <c r="F10" i="1"/>
  <c r="F12" i="1"/>
  <c r="D14" i="1"/>
  <c r="D13" i="1"/>
  <c r="D15" i="1"/>
  <c r="D11" i="1"/>
  <c r="D10" i="1"/>
  <c r="D12" i="1"/>
  <c r="J8" i="1"/>
  <c r="J5" i="1"/>
  <c r="J7" i="1"/>
  <c r="J6" i="1"/>
  <c r="J4" i="1"/>
  <c r="H8" i="1"/>
  <c r="H5" i="1"/>
  <c r="H7" i="1"/>
  <c r="H6" i="1"/>
  <c r="H4" i="1"/>
  <c r="F8" i="1"/>
  <c r="F5" i="1"/>
  <c r="F7" i="1"/>
  <c r="F6" i="1"/>
  <c r="F4" i="1"/>
  <c r="D8" i="1"/>
  <c r="D5" i="1"/>
  <c r="D7" i="1"/>
  <c r="D6" i="1"/>
  <c r="D4" i="1"/>
  <c r="K38" i="1"/>
  <c r="K34" i="1"/>
  <c r="K41" i="1"/>
  <c r="K36" i="1"/>
  <c r="K32" i="1"/>
  <c r="K33" i="1"/>
  <c r="K35" i="1"/>
  <c r="K37" i="1"/>
  <c r="K42" i="1"/>
  <c r="K40" i="1"/>
  <c r="K39" i="1"/>
  <c r="K29" i="1"/>
  <c r="K30" i="1"/>
  <c r="K28" i="1"/>
  <c r="K18" i="1"/>
  <c r="K24" i="1"/>
  <c r="K19" i="1"/>
  <c r="K23" i="1"/>
  <c r="K20" i="1"/>
  <c r="K17" i="1"/>
  <c r="K22" i="1"/>
  <c r="K21" i="1"/>
  <c r="K25" i="1"/>
  <c r="K10" i="1"/>
  <c r="K11" i="1"/>
  <c r="K15" i="1"/>
  <c r="K13" i="1"/>
  <c r="K14" i="1"/>
  <c r="K12" i="1"/>
  <c r="K8" i="1"/>
  <c r="K5" i="1"/>
  <c r="K7" i="1"/>
  <c r="K6" i="1"/>
  <c r="K4" i="1"/>
  <c r="L39" i="1" l="1"/>
  <c r="L29" i="1"/>
  <c r="L6" i="1"/>
  <c r="L7" i="1"/>
  <c r="L15" i="1"/>
  <c r="L11" i="1"/>
  <c r="L14" i="1"/>
  <c r="L40" i="1"/>
  <c r="L32" i="1"/>
  <c r="L5" i="1"/>
  <c r="L10" i="1"/>
  <c r="L8" i="1"/>
  <c r="L35" i="1"/>
  <c r="L21" i="1"/>
  <c r="L27" i="1"/>
  <c r="L36" i="1"/>
  <c r="L38" i="1"/>
  <c r="L12" i="1"/>
  <c r="L4" i="1"/>
  <c r="L28" i="1"/>
  <c r="L42" i="1"/>
  <c r="L13" i="1"/>
  <c r="L17" i="1"/>
  <c r="L34" i="1"/>
  <c r="L33" i="1"/>
  <c r="L41" i="1"/>
  <c r="L37" i="1"/>
  <c r="L30" i="1"/>
  <c r="L24" i="1"/>
  <c r="L19" i="1"/>
  <c r="L18" i="1"/>
  <c r="L20" i="1"/>
  <c r="L25" i="1"/>
  <c r="L22" i="1"/>
  <c r="L23" i="1"/>
</calcChain>
</file>

<file path=xl/sharedStrings.xml><?xml version="1.0" encoding="utf-8"?>
<sst xmlns="http://schemas.openxmlformats.org/spreadsheetml/2006/main" count="85" uniqueCount="50">
  <si>
    <t>TOGC CHAMPIONSHIPS - SUNDAY 12TH NOVEMBER 2023</t>
  </si>
  <si>
    <t>GYMNAST</t>
  </si>
  <si>
    <t>LEVEL</t>
  </si>
  <si>
    <t>VAULT</t>
  </si>
  <si>
    <t>POS.</t>
  </si>
  <si>
    <t>BARS</t>
  </si>
  <si>
    <t>BEAM</t>
  </si>
  <si>
    <t>FLOOR</t>
  </si>
  <si>
    <t>TOTAL</t>
  </si>
  <si>
    <t>Sophie Gallagher</t>
  </si>
  <si>
    <t>ZINC</t>
  </si>
  <si>
    <t>Liberty Clamp</t>
  </si>
  <si>
    <t>Isla Tweedie</t>
  </si>
  <si>
    <t>Isla Kirby</t>
  </si>
  <si>
    <t>Kelsi Beecham</t>
  </si>
  <si>
    <t>Amelia Oates</t>
  </si>
  <si>
    <t>TIN</t>
  </si>
  <si>
    <t>Isobelle Kerr</t>
  </si>
  <si>
    <t>Dollie Albrighton</t>
  </si>
  <si>
    <t>Keira Leigh</t>
  </si>
  <si>
    <t>Cleo Giles</t>
  </si>
  <si>
    <t>Annabelle Bradford</t>
  </si>
  <si>
    <t>Aoibhinn Jones</t>
  </si>
  <si>
    <t>BRONZE</t>
  </si>
  <si>
    <t>Ruby Taylor</t>
  </si>
  <si>
    <t>Aimee Hooper</t>
  </si>
  <si>
    <t xml:space="preserve"> </t>
  </si>
  <si>
    <t>Leia Timmis</t>
  </si>
  <si>
    <t>Beth Webb</t>
  </si>
  <si>
    <t>Alia Reynolds</t>
  </si>
  <si>
    <t>Willow Griffin</t>
  </si>
  <si>
    <t>Amelia Sheppard</t>
  </si>
  <si>
    <t>Honey O'Sullivan</t>
  </si>
  <si>
    <t>Natasha Sadler</t>
  </si>
  <si>
    <t>SILVER</t>
  </si>
  <si>
    <t>Sasha Beddoe</t>
  </si>
  <si>
    <t>Laila Heaton</t>
  </si>
  <si>
    <t>Poppy O'Sullivan</t>
  </si>
  <si>
    <t>Jaidyn Grigg</t>
  </si>
  <si>
    <t>COPPER</t>
  </si>
  <si>
    <t>Holly Marsh</t>
  </si>
  <si>
    <t>Charlotte Bowker</t>
  </si>
  <si>
    <t>Lulu Jewkes</t>
  </si>
  <si>
    <t>Evie Davies</t>
  </si>
  <si>
    <t>Annie Mcgowan</t>
  </si>
  <si>
    <t>Jasmine Waterman</t>
  </si>
  <si>
    <t>Georgia Goldie</t>
  </si>
  <si>
    <t>Esme James</t>
  </si>
  <si>
    <t>Nerissa Grzyk</t>
  </si>
  <si>
    <t>Gracie Gilbert-Spencer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</si>
</sst>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A0D9AA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0D9AA"/>
      <color rgb="FFA1FFB0"/>
      <color rgb="FFF9F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28A8D-E41D-4ED3-872F-F3735255BF0A}">
  <sheetPr>
    <pageSetUpPr fitToPage="1"/>
  </sheetPr>
  <dimension ref="A1:Q42"/>
  <sheetViews>
    <sheetView tabSelected="1" workbookViewId="0"/>
  </sheetViews>
  <sheetFormatPr defaultRowHeight="13" x14ac:dyDescent="0.3"/>
  <cols>
    <col min="1" max="1" width="19.7265625" customWidth="1"/>
    <col min="2" max="2" width="9" style="2" bestFit="1" customWidth="1"/>
    <col min="3" max="3" width="8.453125" bestFit="1" customWidth="1"/>
    <col min="4" max="4" width="5.54296875" customWidth="1"/>
    <col min="5" max="5" width="8.1796875" style="9" customWidth="1"/>
    <col min="6" max="6" width="5.54296875" style="9" customWidth="1"/>
    <col min="7" max="7" width="8.1796875" style="9" customWidth="1"/>
    <col min="8" max="8" width="5.54296875" style="9" customWidth="1"/>
    <col min="9" max="9" width="8.1796875" style="9" customWidth="1"/>
    <col min="10" max="10" width="5.54296875" style="9" customWidth="1"/>
    <col min="11" max="11" width="8.1796875" style="9" customWidth="1"/>
    <col min="12" max="12" width="5.54296875" style="10" customWidth="1"/>
    <col min="13" max="13" width="6.54296875" style="4" customWidth="1"/>
  </cols>
  <sheetData>
    <row r="1" spans="1:13" x14ac:dyDescent="0.3">
      <c r="A1" s="3" t="s">
        <v>0</v>
      </c>
    </row>
    <row r="3" spans="1:13" s="1" customFormat="1" x14ac:dyDescent="0.3">
      <c r="A3" s="6" t="s">
        <v>1</v>
      </c>
      <c r="B3" s="5" t="s">
        <v>2</v>
      </c>
      <c r="C3" s="11" t="s">
        <v>3</v>
      </c>
      <c r="D3" s="7" t="s">
        <v>4</v>
      </c>
      <c r="E3" s="14" t="s">
        <v>5</v>
      </c>
      <c r="F3" s="7" t="s">
        <v>4</v>
      </c>
      <c r="G3" s="17" t="s">
        <v>6</v>
      </c>
      <c r="H3" s="7" t="s">
        <v>4</v>
      </c>
      <c r="I3" s="20" t="s">
        <v>7</v>
      </c>
      <c r="J3" s="7" t="s">
        <v>4</v>
      </c>
      <c r="K3" s="25" t="s">
        <v>8</v>
      </c>
      <c r="L3" s="7" t="s">
        <v>4</v>
      </c>
    </row>
    <row r="4" spans="1:13" x14ac:dyDescent="0.3">
      <c r="A4" s="8" t="s">
        <v>9</v>
      </c>
      <c r="B4" s="8" t="s">
        <v>10</v>
      </c>
      <c r="C4" s="12">
        <v>12.4</v>
      </c>
      <c r="D4" s="23">
        <f>RANK(C4,($C$4:$C$8))</f>
        <v>3</v>
      </c>
      <c r="E4" s="15">
        <v>11</v>
      </c>
      <c r="F4" s="23">
        <f>RANK(E4,($E$4:$E$8))</f>
        <v>2</v>
      </c>
      <c r="G4" s="18">
        <v>10.7</v>
      </c>
      <c r="H4" s="26">
        <f>RANK(G4,($G$4:$G$8))</f>
        <v>1</v>
      </c>
      <c r="I4" s="21">
        <v>10.8</v>
      </c>
      <c r="J4" s="23">
        <f>RANK(I4,($I$4:$I$8))</f>
        <v>2</v>
      </c>
      <c r="K4" s="25">
        <f>SUM(C4+E4+G4+I4)</f>
        <v>44.899999999999991</v>
      </c>
      <c r="L4" s="7">
        <f>RANK(K4,($K$4:$K$8))</f>
        <v>1</v>
      </c>
      <c r="M4"/>
    </row>
    <row r="5" spans="1:13" x14ac:dyDescent="0.3">
      <c r="A5" s="8" t="s">
        <v>12</v>
      </c>
      <c r="B5" s="8" t="s">
        <v>10</v>
      </c>
      <c r="C5" s="12">
        <v>12.5</v>
      </c>
      <c r="D5" s="23">
        <f>RANK(C5,($C$4:$C$8))</f>
        <v>2</v>
      </c>
      <c r="E5" s="15">
        <v>11.1</v>
      </c>
      <c r="F5" s="26">
        <f>RANK(E5,($E$4:$E$8))</f>
        <v>1</v>
      </c>
      <c r="G5" s="18">
        <v>9.9</v>
      </c>
      <c r="H5" s="23">
        <f>RANK(G5,($G$4:$G$8))</f>
        <v>3</v>
      </c>
      <c r="I5" s="21">
        <v>10.4</v>
      </c>
      <c r="J5" s="23">
        <f>RANK(I5,($I$4:$I$8))</f>
        <v>3</v>
      </c>
      <c r="K5" s="25">
        <f>SUM(C5+E5+G5+I5)</f>
        <v>43.9</v>
      </c>
      <c r="L5" s="7">
        <f>RANK(K5,($K$4:$K$8))</f>
        <v>2</v>
      </c>
      <c r="M5"/>
    </row>
    <row r="6" spans="1:13" x14ac:dyDescent="0.3">
      <c r="A6" s="8" t="s">
        <v>14</v>
      </c>
      <c r="B6" s="8" t="s">
        <v>10</v>
      </c>
      <c r="C6" s="12">
        <v>12.6</v>
      </c>
      <c r="D6" s="26">
        <f>RANK(C6,($C$4:$C$8))</f>
        <v>1</v>
      </c>
      <c r="E6" s="15">
        <v>9.8000000000000007</v>
      </c>
      <c r="F6" s="23">
        <f>RANK(E6,($E$4:$E$8))</f>
        <v>5</v>
      </c>
      <c r="G6" s="18">
        <v>10.5</v>
      </c>
      <c r="H6" s="23">
        <f>RANK(G6,($G$4:$G$8))</f>
        <v>2</v>
      </c>
      <c r="I6" s="21">
        <v>10.9</v>
      </c>
      <c r="J6" s="26">
        <f>RANK(I6,($I$4:$I$8))</f>
        <v>1</v>
      </c>
      <c r="K6" s="25">
        <f>SUM(C6+E6+G6+I6)</f>
        <v>43.8</v>
      </c>
      <c r="L6" s="7">
        <f>RANK(K6,($K$4:$K$8))</f>
        <v>3</v>
      </c>
      <c r="M6"/>
    </row>
    <row r="7" spans="1:13" x14ac:dyDescent="0.3">
      <c r="A7" s="8" t="s">
        <v>13</v>
      </c>
      <c r="B7" s="8" t="s">
        <v>10</v>
      </c>
      <c r="C7" s="12">
        <v>12.3</v>
      </c>
      <c r="D7" s="23">
        <f>RANK(C7,($C$4:$C$8))</f>
        <v>4</v>
      </c>
      <c r="E7" s="15">
        <v>10.7</v>
      </c>
      <c r="F7" s="23">
        <f>RANK(E7,($E$4:$E$8))</f>
        <v>3</v>
      </c>
      <c r="G7" s="18">
        <v>9.1</v>
      </c>
      <c r="H7" s="23">
        <f>RANK(G7,($G$4:$G$8))</f>
        <v>4</v>
      </c>
      <c r="I7" s="21">
        <v>10.3</v>
      </c>
      <c r="J7" s="23">
        <f>RANK(I7,($I$4:$I$8))</f>
        <v>4</v>
      </c>
      <c r="K7" s="25">
        <f>SUM(C7+E7+G7+I7)</f>
        <v>42.400000000000006</v>
      </c>
      <c r="L7" s="7">
        <f>RANK(K7,($K$4:$K$8))</f>
        <v>4</v>
      </c>
      <c r="M7"/>
    </row>
    <row r="8" spans="1:13" x14ac:dyDescent="0.3">
      <c r="A8" s="8" t="s">
        <v>11</v>
      </c>
      <c r="B8" s="8" t="s">
        <v>10</v>
      </c>
      <c r="C8" s="12">
        <v>11.9</v>
      </c>
      <c r="D8" s="23">
        <f>RANK(C8,($C$4:$C$8))</f>
        <v>5</v>
      </c>
      <c r="E8" s="15">
        <v>10.199999999999999</v>
      </c>
      <c r="F8" s="23">
        <f>RANK(E8,($E$4:$E$8))</f>
        <v>4</v>
      </c>
      <c r="G8" s="18">
        <v>9.1</v>
      </c>
      <c r="H8" s="23">
        <f>RANK(G8,($G$4:$G$8))</f>
        <v>4</v>
      </c>
      <c r="I8" s="21">
        <v>10.199999999999999</v>
      </c>
      <c r="J8" s="23">
        <f>RANK(I8,($I$4:$I$8))</f>
        <v>5</v>
      </c>
      <c r="K8" s="25">
        <f>SUM(C8+E8+G8+I8)</f>
        <v>41.400000000000006</v>
      </c>
      <c r="L8" s="7">
        <f>RANK(K8,($K$4:$K$8))</f>
        <v>5</v>
      </c>
      <c r="M8"/>
    </row>
    <row r="9" spans="1:13" x14ac:dyDescent="0.3">
      <c r="A9" s="8"/>
      <c r="B9" s="8"/>
      <c r="C9" s="13"/>
      <c r="D9" s="24"/>
      <c r="E9" s="16"/>
      <c r="F9" s="24"/>
      <c r="G9" s="19"/>
      <c r="H9" s="24"/>
      <c r="I9" s="22"/>
      <c r="J9" s="24"/>
      <c r="K9" s="25"/>
      <c r="L9" s="7"/>
      <c r="M9"/>
    </row>
    <row r="10" spans="1:13" x14ac:dyDescent="0.3">
      <c r="A10" s="8" t="s">
        <v>21</v>
      </c>
      <c r="B10" s="8" t="s">
        <v>16</v>
      </c>
      <c r="C10" s="13">
        <v>11.85</v>
      </c>
      <c r="D10" s="23">
        <f t="shared" ref="D10:D15" si="0">RANK(C10,($C$10:$C$15))</f>
        <v>2</v>
      </c>
      <c r="E10" s="16">
        <v>10.7</v>
      </c>
      <c r="F10" s="26">
        <f t="shared" ref="F10:F15" si="1">RANK(E10,($E$10:$E$15))</f>
        <v>1</v>
      </c>
      <c r="G10" s="19">
        <v>10.199999999999999</v>
      </c>
      <c r="H10" s="23">
        <f t="shared" ref="H10:H15" si="2">RANK(G10,($G$10:$G$15))</f>
        <v>2</v>
      </c>
      <c r="I10" s="22">
        <v>10.6</v>
      </c>
      <c r="J10" s="26">
        <f t="shared" ref="J10:J15" si="3">RANK(I10,($I$10:$I$15))</f>
        <v>1</v>
      </c>
      <c r="K10" s="25">
        <f t="shared" ref="K10:K15" si="4">SUM(C10+E10+G10+I10)</f>
        <v>43.35</v>
      </c>
      <c r="L10" s="7">
        <f t="shared" ref="L10:L15" si="5">RANK(K10,($K$10:$K$15))</f>
        <v>1</v>
      </c>
      <c r="M10"/>
    </row>
    <row r="11" spans="1:13" x14ac:dyDescent="0.3">
      <c r="A11" s="8" t="s">
        <v>20</v>
      </c>
      <c r="B11" s="8" t="s">
        <v>16</v>
      </c>
      <c r="C11" s="13">
        <v>11.8</v>
      </c>
      <c r="D11" s="23">
        <f t="shared" si="0"/>
        <v>3</v>
      </c>
      <c r="E11" s="16">
        <v>10.199999999999999</v>
      </c>
      <c r="F11" s="23">
        <f t="shared" si="1"/>
        <v>4</v>
      </c>
      <c r="G11" s="19">
        <v>10.5</v>
      </c>
      <c r="H11" s="26">
        <f t="shared" si="2"/>
        <v>1</v>
      </c>
      <c r="I11" s="22">
        <v>10.3</v>
      </c>
      <c r="J11" s="23">
        <f t="shared" si="3"/>
        <v>5</v>
      </c>
      <c r="K11" s="25">
        <f t="shared" si="4"/>
        <v>42.8</v>
      </c>
      <c r="L11" s="7">
        <f t="shared" si="5"/>
        <v>2</v>
      </c>
      <c r="M11"/>
    </row>
    <row r="12" spans="1:13" x14ac:dyDescent="0.3">
      <c r="A12" s="8" t="s">
        <v>15</v>
      </c>
      <c r="B12" s="8" t="s">
        <v>16</v>
      </c>
      <c r="C12" s="13">
        <v>11.9</v>
      </c>
      <c r="D12" s="26">
        <f t="shared" si="0"/>
        <v>1</v>
      </c>
      <c r="E12" s="16">
        <v>10.7</v>
      </c>
      <c r="F12" s="26">
        <f t="shared" si="1"/>
        <v>1</v>
      </c>
      <c r="G12" s="19">
        <v>9.5</v>
      </c>
      <c r="H12" s="23">
        <f t="shared" si="2"/>
        <v>5</v>
      </c>
      <c r="I12" s="22">
        <v>10.6</v>
      </c>
      <c r="J12" s="26">
        <f t="shared" si="3"/>
        <v>1</v>
      </c>
      <c r="K12" s="25">
        <f t="shared" si="4"/>
        <v>42.7</v>
      </c>
      <c r="L12" s="7">
        <f t="shared" si="5"/>
        <v>3</v>
      </c>
      <c r="M12"/>
    </row>
    <row r="13" spans="1:13" x14ac:dyDescent="0.3">
      <c r="A13" s="8" t="s">
        <v>18</v>
      </c>
      <c r="B13" s="8" t="s">
        <v>16</v>
      </c>
      <c r="C13" s="13">
        <v>11.75</v>
      </c>
      <c r="D13" s="23">
        <f t="shared" si="0"/>
        <v>4</v>
      </c>
      <c r="E13" s="16">
        <v>9.9</v>
      </c>
      <c r="F13" s="23">
        <f t="shared" si="1"/>
        <v>5</v>
      </c>
      <c r="G13" s="19">
        <v>10.199999999999999</v>
      </c>
      <c r="H13" s="23">
        <f t="shared" si="2"/>
        <v>2</v>
      </c>
      <c r="I13" s="22">
        <v>10.3</v>
      </c>
      <c r="J13" s="23">
        <f t="shared" si="3"/>
        <v>5</v>
      </c>
      <c r="K13" s="25">
        <f t="shared" si="4"/>
        <v>42.15</v>
      </c>
      <c r="L13" s="7">
        <f t="shared" si="5"/>
        <v>4</v>
      </c>
      <c r="M13"/>
    </row>
    <row r="14" spans="1:13" x14ac:dyDescent="0.3">
      <c r="A14" s="8" t="s">
        <v>17</v>
      </c>
      <c r="B14" s="8" t="s">
        <v>16</v>
      </c>
      <c r="C14" s="13">
        <v>11.7</v>
      </c>
      <c r="D14" s="23">
        <f t="shared" si="0"/>
        <v>5</v>
      </c>
      <c r="E14" s="16">
        <v>9.8000000000000007</v>
      </c>
      <c r="F14" s="23">
        <f t="shared" si="1"/>
        <v>6</v>
      </c>
      <c r="G14" s="19">
        <v>9.8000000000000007</v>
      </c>
      <c r="H14" s="23">
        <f t="shared" si="2"/>
        <v>4</v>
      </c>
      <c r="I14" s="22">
        <v>10.5</v>
      </c>
      <c r="J14" s="23">
        <f t="shared" si="3"/>
        <v>3</v>
      </c>
      <c r="K14" s="25">
        <f t="shared" si="4"/>
        <v>41.8</v>
      </c>
      <c r="L14" s="7">
        <f t="shared" si="5"/>
        <v>5</v>
      </c>
      <c r="M14"/>
    </row>
    <row r="15" spans="1:13" x14ac:dyDescent="0.3">
      <c r="A15" s="8" t="s">
        <v>19</v>
      </c>
      <c r="B15" s="8" t="s">
        <v>16</v>
      </c>
      <c r="C15" s="13">
        <v>11.6</v>
      </c>
      <c r="D15" s="23">
        <f t="shared" si="0"/>
        <v>6</v>
      </c>
      <c r="E15" s="16">
        <v>10.4</v>
      </c>
      <c r="F15" s="23">
        <f t="shared" si="1"/>
        <v>3</v>
      </c>
      <c r="G15" s="19">
        <v>8.5</v>
      </c>
      <c r="H15" s="23">
        <f t="shared" si="2"/>
        <v>6</v>
      </c>
      <c r="I15" s="22">
        <v>10.5</v>
      </c>
      <c r="J15" s="23">
        <f t="shared" si="3"/>
        <v>3</v>
      </c>
      <c r="K15" s="25">
        <f t="shared" si="4"/>
        <v>41</v>
      </c>
      <c r="L15" s="7">
        <f t="shared" si="5"/>
        <v>6</v>
      </c>
      <c r="M15"/>
    </row>
    <row r="16" spans="1:13" x14ac:dyDescent="0.3">
      <c r="A16" s="8"/>
      <c r="B16" s="8"/>
      <c r="C16" s="13"/>
      <c r="D16" s="24"/>
      <c r="E16" s="16"/>
      <c r="F16" s="24"/>
      <c r="G16" s="19"/>
      <c r="H16" s="24"/>
      <c r="I16" s="22"/>
      <c r="J16" s="24"/>
      <c r="K16" s="25"/>
      <c r="L16" s="7"/>
      <c r="M16"/>
    </row>
    <row r="17" spans="1:13" x14ac:dyDescent="0.3">
      <c r="A17" s="8" t="s">
        <v>27</v>
      </c>
      <c r="B17" s="8" t="s">
        <v>23</v>
      </c>
      <c r="C17" s="13">
        <v>11.9</v>
      </c>
      <c r="D17" s="23">
        <f t="shared" ref="D17:D25" si="6">RANK(C17,($C$17:$C$25))</f>
        <v>2</v>
      </c>
      <c r="E17" s="16">
        <v>10.6</v>
      </c>
      <c r="F17" s="23">
        <f t="shared" ref="F17:F25" si="7">RANK(E17,($E$17:$E$25))</f>
        <v>2</v>
      </c>
      <c r="G17" s="19">
        <v>12.1</v>
      </c>
      <c r="H17" s="26">
        <f t="shared" ref="H17:H25" si="8">RANK(G17,($G$17:$G$25))</f>
        <v>1</v>
      </c>
      <c r="I17" s="22">
        <v>11.5</v>
      </c>
      <c r="J17" s="23">
        <f t="shared" ref="J17:J25" si="9">RANK(I17,($I$17:$I$25))</f>
        <v>3</v>
      </c>
      <c r="K17" s="25">
        <f t="shared" ref="K17:K25" si="10">SUM(C17+E17+G17+I17)</f>
        <v>46.1</v>
      </c>
      <c r="L17" s="7">
        <f t="shared" ref="L17:L25" si="11">RANK(K17,($K$17:$K$25))</f>
        <v>1</v>
      </c>
      <c r="M17"/>
    </row>
    <row r="18" spans="1:13" x14ac:dyDescent="0.3">
      <c r="A18" s="8" t="s">
        <v>32</v>
      </c>
      <c r="B18" s="8" t="s">
        <v>23</v>
      </c>
      <c r="C18" s="13">
        <v>11.7</v>
      </c>
      <c r="D18" s="23">
        <f t="shared" si="6"/>
        <v>6</v>
      </c>
      <c r="E18" s="16">
        <v>9.9</v>
      </c>
      <c r="F18" s="23">
        <f t="shared" si="7"/>
        <v>5</v>
      </c>
      <c r="G18" s="19">
        <v>11.8</v>
      </c>
      <c r="H18" s="23">
        <f t="shared" si="8"/>
        <v>2</v>
      </c>
      <c r="I18" s="22">
        <v>11.5</v>
      </c>
      <c r="J18" s="23">
        <f t="shared" si="9"/>
        <v>3</v>
      </c>
      <c r="K18" s="25">
        <f t="shared" si="10"/>
        <v>44.900000000000006</v>
      </c>
      <c r="L18" s="7">
        <f t="shared" si="11"/>
        <v>2</v>
      </c>
      <c r="M18"/>
    </row>
    <row r="19" spans="1:13" x14ac:dyDescent="0.3">
      <c r="A19" s="8" t="s">
        <v>30</v>
      </c>
      <c r="B19" s="8" t="s">
        <v>23</v>
      </c>
      <c r="C19" s="13">
        <v>11.7</v>
      </c>
      <c r="D19" s="23">
        <f t="shared" si="6"/>
        <v>6</v>
      </c>
      <c r="E19" s="16">
        <v>9.6</v>
      </c>
      <c r="F19" s="23">
        <f t="shared" si="7"/>
        <v>7</v>
      </c>
      <c r="G19" s="19">
        <v>11.5</v>
      </c>
      <c r="H19" s="23">
        <f t="shared" si="8"/>
        <v>3</v>
      </c>
      <c r="I19" s="22">
        <v>11.7</v>
      </c>
      <c r="J19" s="23">
        <f t="shared" si="9"/>
        <v>2</v>
      </c>
      <c r="K19" s="25">
        <f t="shared" si="10"/>
        <v>44.5</v>
      </c>
      <c r="L19" s="7">
        <f t="shared" si="11"/>
        <v>3</v>
      </c>
      <c r="M19"/>
    </row>
    <row r="20" spans="1:13" x14ac:dyDescent="0.3">
      <c r="A20" s="8" t="s">
        <v>28</v>
      </c>
      <c r="B20" s="8" t="s">
        <v>23</v>
      </c>
      <c r="C20" s="13">
        <v>11.9</v>
      </c>
      <c r="D20" s="23">
        <f t="shared" si="6"/>
        <v>2</v>
      </c>
      <c r="E20" s="16">
        <v>10.1</v>
      </c>
      <c r="F20" s="23">
        <f t="shared" si="7"/>
        <v>3</v>
      </c>
      <c r="G20" s="19">
        <v>11</v>
      </c>
      <c r="H20" s="23">
        <f t="shared" si="8"/>
        <v>4</v>
      </c>
      <c r="I20" s="22">
        <v>10.6</v>
      </c>
      <c r="J20" s="23">
        <f t="shared" si="9"/>
        <v>7</v>
      </c>
      <c r="K20" s="25">
        <f t="shared" si="10"/>
        <v>43.6</v>
      </c>
      <c r="L20" s="7">
        <f t="shared" si="11"/>
        <v>4</v>
      </c>
      <c r="M20"/>
    </row>
    <row r="21" spans="1:13" x14ac:dyDescent="0.3">
      <c r="A21" s="8" t="s">
        <v>24</v>
      </c>
      <c r="B21" s="8" t="s">
        <v>23</v>
      </c>
      <c r="C21" s="13">
        <v>11.9</v>
      </c>
      <c r="D21" s="23">
        <f t="shared" si="6"/>
        <v>2</v>
      </c>
      <c r="E21" s="16">
        <v>10</v>
      </c>
      <c r="F21" s="23">
        <f t="shared" si="7"/>
        <v>4</v>
      </c>
      <c r="G21" s="19">
        <v>10.1</v>
      </c>
      <c r="H21" s="23">
        <f t="shared" si="8"/>
        <v>6</v>
      </c>
      <c r="I21" s="22">
        <v>10.7</v>
      </c>
      <c r="J21" s="23">
        <f t="shared" si="9"/>
        <v>6</v>
      </c>
      <c r="K21" s="25">
        <f t="shared" si="10"/>
        <v>42.7</v>
      </c>
      <c r="L21" s="7">
        <f t="shared" si="11"/>
        <v>5</v>
      </c>
      <c r="M21"/>
    </row>
    <row r="22" spans="1:13" x14ac:dyDescent="0.3">
      <c r="A22" s="8" t="s">
        <v>25</v>
      </c>
      <c r="B22" s="8" t="s">
        <v>23</v>
      </c>
      <c r="C22" s="13">
        <v>11.6</v>
      </c>
      <c r="D22" s="23">
        <f t="shared" si="6"/>
        <v>8</v>
      </c>
      <c r="E22" s="16">
        <v>11.3</v>
      </c>
      <c r="F22" s="26">
        <f t="shared" si="7"/>
        <v>1</v>
      </c>
      <c r="G22" s="19">
        <v>9.5</v>
      </c>
      <c r="H22" s="23">
        <f t="shared" si="8"/>
        <v>8</v>
      </c>
      <c r="I22" s="22">
        <v>10.1</v>
      </c>
      <c r="J22" s="23">
        <f t="shared" si="9"/>
        <v>8</v>
      </c>
      <c r="K22" s="25">
        <f t="shared" si="10"/>
        <v>42.5</v>
      </c>
      <c r="L22" s="7">
        <f t="shared" si="11"/>
        <v>6</v>
      </c>
      <c r="M22" t="s">
        <v>26</v>
      </c>
    </row>
    <row r="23" spans="1:13" x14ac:dyDescent="0.3">
      <c r="A23" s="8" t="s">
        <v>29</v>
      </c>
      <c r="B23" s="8" t="s">
        <v>23</v>
      </c>
      <c r="C23" s="13">
        <v>11.9</v>
      </c>
      <c r="D23" s="23">
        <f t="shared" si="6"/>
        <v>2</v>
      </c>
      <c r="E23" s="16">
        <v>9.8000000000000007</v>
      </c>
      <c r="F23" s="23">
        <f t="shared" si="7"/>
        <v>6</v>
      </c>
      <c r="G23" s="19">
        <v>9.6999999999999993</v>
      </c>
      <c r="H23" s="23">
        <f t="shared" si="8"/>
        <v>7</v>
      </c>
      <c r="I23" s="22">
        <v>10.8</v>
      </c>
      <c r="J23" s="23">
        <f t="shared" si="9"/>
        <v>5</v>
      </c>
      <c r="K23" s="25">
        <f t="shared" si="10"/>
        <v>42.2</v>
      </c>
      <c r="L23" s="7">
        <f t="shared" si="11"/>
        <v>7</v>
      </c>
      <c r="M23"/>
    </row>
    <row r="24" spans="1:13" x14ac:dyDescent="0.3">
      <c r="A24" s="8" t="s">
        <v>31</v>
      </c>
      <c r="B24" s="8" t="s">
        <v>23</v>
      </c>
      <c r="C24" s="13">
        <v>12</v>
      </c>
      <c r="D24" s="26">
        <f t="shared" si="6"/>
        <v>1</v>
      </c>
      <c r="E24" s="16">
        <v>8.8000000000000007</v>
      </c>
      <c r="F24" s="23">
        <f t="shared" si="7"/>
        <v>8</v>
      </c>
      <c r="G24" s="19">
        <v>8.8000000000000007</v>
      </c>
      <c r="H24" s="23">
        <f t="shared" si="8"/>
        <v>9</v>
      </c>
      <c r="I24" s="22">
        <v>11.8</v>
      </c>
      <c r="J24" s="26">
        <f t="shared" si="9"/>
        <v>1</v>
      </c>
      <c r="K24" s="25">
        <f t="shared" si="10"/>
        <v>41.400000000000006</v>
      </c>
      <c r="L24" s="7">
        <f t="shared" si="11"/>
        <v>8</v>
      </c>
      <c r="M24"/>
    </row>
    <row r="25" spans="1:13" x14ac:dyDescent="0.3">
      <c r="A25" s="8" t="s">
        <v>22</v>
      </c>
      <c r="B25" s="8" t="s">
        <v>23</v>
      </c>
      <c r="C25" s="13">
        <v>0</v>
      </c>
      <c r="D25" s="23">
        <f t="shared" si="6"/>
        <v>9</v>
      </c>
      <c r="E25" s="16">
        <v>0</v>
      </c>
      <c r="F25" s="23">
        <f t="shared" si="7"/>
        <v>9</v>
      </c>
      <c r="G25" s="19">
        <v>10.4</v>
      </c>
      <c r="H25" s="23">
        <f t="shared" si="8"/>
        <v>5</v>
      </c>
      <c r="I25" s="22">
        <v>9.5</v>
      </c>
      <c r="J25" s="23">
        <f t="shared" si="9"/>
        <v>9</v>
      </c>
      <c r="K25" s="25">
        <f t="shared" si="10"/>
        <v>19.899999999999999</v>
      </c>
      <c r="L25" s="7">
        <f t="shared" si="11"/>
        <v>9</v>
      </c>
      <c r="M25"/>
    </row>
    <row r="26" spans="1:13" x14ac:dyDescent="0.3">
      <c r="A26" s="8"/>
      <c r="B26" s="8"/>
      <c r="C26" s="13"/>
      <c r="D26" s="24"/>
      <c r="E26" s="16"/>
      <c r="F26" s="24"/>
      <c r="G26" s="19"/>
      <c r="H26" s="24"/>
      <c r="I26" s="22"/>
      <c r="J26" s="24"/>
      <c r="K26" s="25"/>
      <c r="L26" s="7"/>
      <c r="M26"/>
    </row>
    <row r="27" spans="1:13" x14ac:dyDescent="0.3">
      <c r="A27" s="8" t="s">
        <v>36</v>
      </c>
      <c r="B27" s="8" t="s">
        <v>34</v>
      </c>
      <c r="C27" s="13">
        <v>11.85</v>
      </c>
      <c r="D27" s="23">
        <f>RANK(C27,($C$27:$C$30))</f>
        <v>3</v>
      </c>
      <c r="E27" s="16">
        <v>11.7</v>
      </c>
      <c r="F27" s="26">
        <f>RANK(E27,($E$27:$E$30))</f>
        <v>1</v>
      </c>
      <c r="G27" s="19">
        <v>12.5</v>
      </c>
      <c r="H27" s="26">
        <f>RANK(G27,($G$27:$G$30))</f>
        <v>1</v>
      </c>
      <c r="I27" s="22">
        <v>12</v>
      </c>
      <c r="J27" s="26">
        <f>RANK(I27,($I$27:$I$30))</f>
        <v>1</v>
      </c>
      <c r="K27" s="25">
        <f>SUM(C27+E27+G27+I27)</f>
        <v>48.05</v>
      </c>
      <c r="L27" s="7">
        <f>RANK(K27,($K$27:$K$30))</f>
        <v>1</v>
      </c>
      <c r="M27"/>
    </row>
    <row r="28" spans="1:13" x14ac:dyDescent="0.3">
      <c r="A28" s="8" t="s">
        <v>33</v>
      </c>
      <c r="B28" s="8" t="s">
        <v>34</v>
      </c>
      <c r="C28" s="13">
        <v>12.65</v>
      </c>
      <c r="D28" s="26">
        <f>RANK(C28,($C$27:$C$30))</f>
        <v>1</v>
      </c>
      <c r="E28" s="16">
        <v>10.8</v>
      </c>
      <c r="F28" s="23">
        <f>RANK(E28,($E$27:$E$30))</f>
        <v>2</v>
      </c>
      <c r="G28" s="19">
        <v>11</v>
      </c>
      <c r="H28" s="23">
        <f>RANK(G28,($G$27:$G$30))</f>
        <v>2</v>
      </c>
      <c r="I28" s="22">
        <v>9.6999999999999993</v>
      </c>
      <c r="J28" s="23">
        <f>RANK(I28,($I$27:$I$30))</f>
        <v>4</v>
      </c>
      <c r="K28" s="25">
        <f>SUM(C28+E28+G28+I28)</f>
        <v>44.150000000000006</v>
      </c>
      <c r="L28" s="7">
        <f>RANK(K28,($K$27:$K$30))</f>
        <v>2</v>
      </c>
      <c r="M28"/>
    </row>
    <row r="29" spans="1:13" x14ac:dyDescent="0.3">
      <c r="A29" s="8" t="s">
        <v>37</v>
      </c>
      <c r="B29" s="8" t="s">
        <v>34</v>
      </c>
      <c r="C29" s="13">
        <v>11.9</v>
      </c>
      <c r="D29" s="23">
        <f>RANK(C29,($C$27:$C$30))</f>
        <v>2</v>
      </c>
      <c r="E29" s="16">
        <v>10.5</v>
      </c>
      <c r="F29" s="23">
        <f>RANK(E29,($E$27:$E$30))</f>
        <v>3</v>
      </c>
      <c r="G29" s="19">
        <v>10.8</v>
      </c>
      <c r="H29" s="23">
        <f>RANK(G29,($G$27:$G$30))</f>
        <v>3</v>
      </c>
      <c r="I29" s="22">
        <v>10.9</v>
      </c>
      <c r="J29" s="23">
        <f>RANK(I29,($I$27:$I$30))</f>
        <v>3</v>
      </c>
      <c r="K29" s="25">
        <f>SUM(C29+E29+G29+I29)</f>
        <v>44.1</v>
      </c>
      <c r="L29" s="7">
        <f>RANK(K29,($K$27:$K$30))</f>
        <v>3</v>
      </c>
      <c r="M29"/>
    </row>
    <row r="30" spans="1:13" x14ac:dyDescent="0.3">
      <c r="A30" s="8" t="s">
        <v>35</v>
      </c>
      <c r="B30" s="8" t="s">
        <v>34</v>
      </c>
      <c r="C30" s="13">
        <v>11</v>
      </c>
      <c r="D30" s="23">
        <f>RANK(C30,($C$27:$C$30))</f>
        <v>4</v>
      </c>
      <c r="E30" s="16">
        <v>8.3000000000000007</v>
      </c>
      <c r="F30" s="23">
        <f>RANK(E30,($E$27:$E$30))</f>
        <v>4</v>
      </c>
      <c r="G30" s="19">
        <v>9</v>
      </c>
      <c r="H30" s="23">
        <f>RANK(G30,($G$27:$G$30))</f>
        <v>4</v>
      </c>
      <c r="I30" s="22">
        <v>11.6</v>
      </c>
      <c r="J30" s="23">
        <f>RANK(I30,($I$27:$I$30))</f>
        <v>2</v>
      </c>
      <c r="K30" s="25">
        <f>SUM(C30+E30+G30+I30)</f>
        <v>39.9</v>
      </c>
      <c r="L30" s="7">
        <f>RANK(K30,($K$27:$K$30))</f>
        <v>4</v>
      </c>
      <c r="M30"/>
    </row>
    <row r="31" spans="1:13" x14ac:dyDescent="0.3">
      <c r="A31" s="8"/>
      <c r="B31" s="8"/>
      <c r="C31" s="13"/>
      <c r="D31" s="24"/>
      <c r="E31" s="16"/>
      <c r="F31" s="24"/>
      <c r="G31" s="19"/>
      <c r="H31" s="24"/>
      <c r="I31" s="22"/>
      <c r="J31" s="24"/>
      <c r="K31" s="25"/>
      <c r="L31" s="7"/>
      <c r="M31"/>
    </row>
    <row r="32" spans="1:13" x14ac:dyDescent="0.3">
      <c r="A32" s="8" t="s">
        <v>45</v>
      </c>
      <c r="B32" s="8" t="s">
        <v>39</v>
      </c>
      <c r="C32" s="13">
        <v>12</v>
      </c>
      <c r="D32" s="26">
        <f t="shared" ref="D32:D42" si="12">RANK(C32,($C$32:$C$42))</f>
        <v>1</v>
      </c>
      <c r="E32" s="16">
        <v>11.9</v>
      </c>
      <c r="F32" s="26">
        <f t="shared" ref="F32:F42" si="13">RANK(E32,($E$32:$E$42))</f>
        <v>1</v>
      </c>
      <c r="G32" s="19">
        <v>11</v>
      </c>
      <c r="H32" s="23">
        <f t="shared" ref="H32:H42" si="14">RANK(G32,($G$32:$G$42))</f>
        <v>3</v>
      </c>
      <c r="I32" s="22">
        <v>10.6</v>
      </c>
      <c r="J32" s="23">
        <f t="shared" ref="J32:J42" si="15">RANK(I32,($I$32:$I$42))</f>
        <v>5</v>
      </c>
      <c r="K32" s="25">
        <f t="shared" ref="K32:K42" si="16">SUM(C32+E32+G32+I32)</f>
        <v>45.5</v>
      </c>
      <c r="L32" s="7">
        <f t="shared" ref="L32:L42" si="17">RANK(K32,($K$32:$K$42))</f>
        <v>1</v>
      </c>
      <c r="M32"/>
    </row>
    <row r="33" spans="1:17" x14ac:dyDescent="0.3">
      <c r="A33" s="8" t="s">
        <v>44</v>
      </c>
      <c r="B33" s="8" t="s">
        <v>39</v>
      </c>
      <c r="C33" s="13">
        <v>11.3</v>
      </c>
      <c r="D33" s="23">
        <f t="shared" si="12"/>
        <v>10</v>
      </c>
      <c r="E33" s="16">
        <v>11.3</v>
      </c>
      <c r="F33" s="23">
        <f t="shared" si="13"/>
        <v>5</v>
      </c>
      <c r="G33" s="19">
        <v>11.6</v>
      </c>
      <c r="H33" s="26">
        <f t="shared" si="14"/>
        <v>1</v>
      </c>
      <c r="I33" s="22">
        <v>10.7</v>
      </c>
      <c r="J33" s="23">
        <f t="shared" si="15"/>
        <v>3</v>
      </c>
      <c r="K33" s="25">
        <f t="shared" si="16"/>
        <v>44.900000000000006</v>
      </c>
      <c r="L33" s="7">
        <f t="shared" si="17"/>
        <v>2</v>
      </c>
      <c r="M33"/>
    </row>
    <row r="34" spans="1:17" x14ac:dyDescent="0.3">
      <c r="A34" s="8" t="s">
        <v>48</v>
      </c>
      <c r="B34" s="8" t="s">
        <v>39</v>
      </c>
      <c r="C34" s="13">
        <v>11.85</v>
      </c>
      <c r="D34" s="23">
        <f t="shared" si="12"/>
        <v>3</v>
      </c>
      <c r="E34" s="16">
        <v>10.8</v>
      </c>
      <c r="F34" s="23">
        <f t="shared" si="13"/>
        <v>8</v>
      </c>
      <c r="G34" s="19">
        <v>11.2</v>
      </c>
      <c r="H34" s="23">
        <f t="shared" si="14"/>
        <v>2</v>
      </c>
      <c r="I34" s="22">
        <v>10.7</v>
      </c>
      <c r="J34" s="23">
        <f t="shared" si="15"/>
        <v>3</v>
      </c>
      <c r="K34" s="25">
        <f t="shared" si="16"/>
        <v>44.55</v>
      </c>
      <c r="L34" s="7">
        <f t="shared" si="17"/>
        <v>3</v>
      </c>
      <c r="M34"/>
      <c r="Q34" t="s">
        <v>26</v>
      </c>
    </row>
    <row r="35" spans="1:17" x14ac:dyDescent="0.3">
      <c r="A35" s="8" t="s">
        <v>43</v>
      </c>
      <c r="B35" s="8" t="s">
        <v>39</v>
      </c>
      <c r="C35" s="13">
        <v>11.9</v>
      </c>
      <c r="D35" s="23">
        <f t="shared" si="12"/>
        <v>2</v>
      </c>
      <c r="E35" s="16">
        <v>11</v>
      </c>
      <c r="F35" s="23">
        <f t="shared" si="13"/>
        <v>6</v>
      </c>
      <c r="G35" s="19">
        <v>10.3</v>
      </c>
      <c r="H35" s="23">
        <f t="shared" si="14"/>
        <v>5</v>
      </c>
      <c r="I35" s="22">
        <v>10.6</v>
      </c>
      <c r="J35" s="23">
        <f t="shared" si="15"/>
        <v>5</v>
      </c>
      <c r="K35" s="25">
        <f t="shared" si="16"/>
        <v>43.800000000000004</v>
      </c>
      <c r="L35" s="7">
        <f t="shared" si="17"/>
        <v>4</v>
      </c>
      <c r="M35"/>
    </row>
    <row r="36" spans="1:17" x14ac:dyDescent="0.3">
      <c r="A36" s="8" t="s">
        <v>46</v>
      </c>
      <c r="B36" s="8" t="s">
        <v>39</v>
      </c>
      <c r="C36" s="13">
        <v>11.7</v>
      </c>
      <c r="D36" s="23">
        <f t="shared" si="12"/>
        <v>5</v>
      </c>
      <c r="E36" s="16">
        <v>11.6</v>
      </c>
      <c r="F36" s="23">
        <f t="shared" si="13"/>
        <v>2</v>
      </c>
      <c r="G36" s="19">
        <v>10.5</v>
      </c>
      <c r="H36" s="23">
        <f t="shared" si="14"/>
        <v>4</v>
      </c>
      <c r="I36" s="22">
        <v>9.9</v>
      </c>
      <c r="J36" s="23">
        <f t="shared" si="15"/>
        <v>11</v>
      </c>
      <c r="K36" s="25">
        <f t="shared" si="16"/>
        <v>43.699999999999996</v>
      </c>
      <c r="L36" s="7">
        <f t="shared" si="17"/>
        <v>5</v>
      </c>
      <c r="M36"/>
    </row>
    <row r="37" spans="1:17" x14ac:dyDescent="0.3">
      <c r="A37" s="8" t="s">
        <v>42</v>
      </c>
      <c r="B37" s="8" t="s">
        <v>39</v>
      </c>
      <c r="C37" s="13">
        <v>11.5</v>
      </c>
      <c r="D37" s="23">
        <f t="shared" si="12"/>
        <v>9</v>
      </c>
      <c r="E37" s="16">
        <v>11.6</v>
      </c>
      <c r="F37" s="23">
        <f t="shared" si="13"/>
        <v>2</v>
      </c>
      <c r="G37" s="19">
        <v>9.1</v>
      </c>
      <c r="H37" s="23">
        <f t="shared" si="14"/>
        <v>8</v>
      </c>
      <c r="I37" s="22">
        <v>11.1</v>
      </c>
      <c r="J37" s="26">
        <f t="shared" si="15"/>
        <v>1</v>
      </c>
      <c r="K37" s="25">
        <f t="shared" si="16"/>
        <v>43.300000000000004</v>
      </c>
      <c r="L37" s="7">
        <f t="shared" si="17"/>
        <v>6</v>
      </c>
      <c r="M37"/>
    </row>
    <row r="38" spans="1:17" x14ac:dyDescent="0.3">
      <c r="A38" s="8" t="s">
        <v>49</v>
      </c>
      <c r="B38" s="8" t="s">
        <v>39</v>
      </c>
      <c r="C38" s="13">
        <v>10.8</v>
      </c>
      <c r="D38" s="23">
        <f t="shared" si="12"/>
        <v>11</v>
      </c>
      <c r="E38" s="16">
        <v>11.5</v>
      </c>
      <c r="F38" s="23">
        <f t="shared" si="13"/>
        <v>4</v>
      </c>
      <c r="G38" s="19">
        <v>9.9</v>
      </c>
      <c r="H38" s="23">
        <f t="shared" si="14"/>
        <v>7</v>
      </c>
      <c r="I38" s="22">
        <v>11.1</v>
      </c>
      <c r="J38" s="26">
        <f t="shared" si="15"/>
        <v>1</v>
      </c>
      <c r="K38" s="25">
        <f t="shared" si="16"/>
        <v>43.300000000000004</v>
      </c>
      <c r="L38" s="7">
        <f t="shared" si="17"/>
        <v>6</v>
      </c>
      <c r="M38"/>
    </row>
    <row r="39" spans="1:17" x14ac:dyDescent="0.3">
      <c r="A39" s="8" t="s">
        <v>38</v>
      </c>
      <c r="B39" s="8" t="s">
        <v>39</v>
      </c>
      <c r="C39" s="13">
        <v>11.7</v>
      </c>
      <c r="D39" s="23">
        <f t="shared" si="12"/>
        <v>5</v>
      </c>
      <c r="E39" s="16">
        <v>10.199999999999999</v>
      </c>
      <c r="F39" s="23">
        <f t="shared" si="13"/>
        <v>9</v>
      </c>
      <c r="G39" s="19">
        <v>10.199999999999999</v>
      </c>
      <c r="H39" s="23">
        <f t="shared" si="14"/>
        <v>6</v>
      </c>
      <c r="I39" s="22">
        <v>10.4</v>
      </c>
      <c r="J39" s="23">
        <f t="shared" si="15"/>
        <v>9</v>
      </c>
      <c r="K39" s="25">
        <f t="shared" si="16"/>
        <v>42.499999999999993</v>
      </c>
      <c r="L39" s="7">
        <f t="shared" si="17"/>
        <v>8</v>
      </c>
      <c r="M39"/>
    </row>
    <row r="40" spans="1:17" x14ac:dyDescent="0.3">
      <c r="A40" s="8" t="s">
        <v>40</v>
      </c>
      <c r="B40" s="8" t="s">
        <v>39</v>
      </c>
      <c r="C40" s="13">
        <v>11.6</v>
      </c>
      <c r="D40" s="23">
        <f t="shared" si="12"/>
        <v>7</v>
      </c>
      <c r="E40" s="16">
        <v>10.9</v>
      </c>
      <c r="F40" s="23">
        <f t="shared" si="13"/>
        <v>7</v>
      </c>
      <c r="G40" s="19">
        <v>8.6999999999999993</v>
      </c>
      <c r="H40" s="23">
        <f t="shared" si="14"/>
        <v>9</v>
      </c>
      <c r="I40" s="22">
        <v>10.3</v>
      </c>
      <c r="J40" s="23">
        <f t="shared" si="15"/>
        <v>10</v>
      </c>
      <c r="K40" s="25">
        <f t="shared" si="16"/>
        <v>41.5</v>
      </c>
      <c r="L40" s="7">
        <f t="shared" si="17"/>
        <v>9</v>
      </c>
      <c r="M40"/>
    </row>
    <row r="41" spans="1:17" x14ac:dyDescent="0.3">
      <c r="A41" s="8" t="s">
        <v>47</v>
      </c>
      <c r="B41" s="8" t="s">
        <v>39</v>
      </c>
      <c r="C41" s="13">
        <v>11.6</v>
      </c>
      <c r="D41" s="23">
        <f t="shared" si="12"/>
        <v>7</v>
      </c>
      <c r="E41" s="16">
        <v>9.8000000000000007</v>
      </c>
      <c r="F41" s="23">
        <f t="shared" si="13"/>
        <v>10</v>
      </c>
      <c r="G41" s="19">
        <v>8.6999999999999993</v>
      </c>
      <c r="H41" s="23">
        <f t="shared" si="14"/>
        <v>9</v>
      </c>
      <c r="I41" s="22">
        <v>10.5</v>
      </c>
      <c r="J41" s="23">
        <f t="shared" si="15"/>
        <v>7</v>
      </c>
      <c r="K41" s="25">
        <f t="shared" si="16"/>
        <v>40.599999999999994</v>
      </c>
      <c r="L41" s="7">
        <f t="shared" si="17"/>
        <v>10</v>
      </c>
      <c r="M41"/>
    </row>
    <row r="42" spans="1:17" x14ac:dyDescent="0.3">
      <c r="A42" s="8" t="s">
        <v>41</v>
      </c>
      <c r="B42" s="8" t="s">
        <v>39</v>
      </c>
      <c r="C42" s="13">
        <v>11.8</v>
      </c>
      <c r="D42" s="23">
        <f t="shared" si="12"/>
        <v>4</v>
      </c>
      <c r="E42" s="16">
        <v>9.6</v>
      </c>
      <c r="F42" s="23">
        <f t="shared" si="13"/>
        <v>11</v>
      </c>
      <c r="G42" s="19">
        <v>8.1</v>
      </c>
      <c r="H42" s="23">
        <f t="shared" si="14"/>
        <v>11</v>
      </c>
      <c r="I42" s="22">
        <v>10.5</v>
      </c>
      <c r="J42" s="23">
        <f t="shared" si="15"/>
        <v>7</v>
      </c>
      <c r="K42" s="25">
        <f t="shared" si="16"/>
        <v>40</v>
      </c>
      <c r="L42" s="7">
        <f t="shared" si="17"/>
        <v>11</v>
      </c>
      <c r="M42"/>
    </row>
  </sheetData>
  <sortState xmlns:xlrd2="http://schemas.microsoft.com/office/spreadsheetml/2017/richdata2" ref="A32:Q42">
    <sortCondition descending="1" ref="K32:K42"/>
  </sortState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TOGC CHAMPIONSHIPS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Admin</dc:creator>
  <cp:keywords/>
  <dc:description/>
  <cp:lastModifiedBy>Office Admin</cp:lastModifiedBy>
  <cp:revision/>
  <cp:lastPrinted>2023-11-12T12:09:27Z</cp:lastPrinted>
  <dcterms:created xsi:type="dcterms:W3CDTF">2023-11-01T11:33:15Z</dcterms:created>
  <dcterms:modified xsi:type="dcterms:W3CDTF">2023-11-13T12:13:34Z</dcterms:modified>
  <cp:category/>
  <cp:contentStatus/>
</cp:coreProperties>
</file>