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2/"/>
    </mc:Choice>
  </mc:AlternateContent>
  <xr:revisionPtr revIDLastSave="26" documentId="8_{CB0FD910-1D42-4E60-BED4-453A73119751}" xr6:coauthVersionLast="47" xr6:coauthVersionMax="47" xr10:uidLastSave="{72D22F24-73B4-47FC-AE66-21B458DE1DD4}"/>
  <bookViews>
    <workbookView xWindow="-110" yWindow="-110" windowWidth="19420" windowHeight="10300" activeTab="1" xr2:uid="{18E2791B-B7FD-4A44-B05A-8568BD49E835}"/>
  </bookViews>
  <sheets>
    <sheet name="Zinc" sheetId="3" r:id="rId1"/>
    <sheet name="Copper" sheetId="1" r:id="rId2"/>
  </sheets>
  <definedNames>
    <definedName name="_xlnm._FilterDatabase" localSheetId="1" hidden="1">Copper!$A$6:$M$33</definedName>
    <definedName name="_xlnm._FilterDatabase" localSheetId="0" hidden="1">Zinc!$A$6:$T$168</definedName>
    <definedName name="_xlnm.Print_Area" localSheetId="1">Copper!$A$1:$M$99</definedName>
    <definedName name="_xlnm.Print_Area" localSheetId="0">Zinc!$A$1:$M$168</definedName>
    <definedName name="_xlnm.Print_Titles" localSheetId="1">Copper!$1:$4</definedName>
    <definedName name="_xlnm.Print_Titles" localSheetId="0">Zinc!$1:$4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8" i="3" l="1"/>
  <c r="L98" i="1" l="1"/>
  <c r="K98" i="1"/>
  <c r="I98" i="1"/>
  <c r="G98" i="1"/>
  <c r="E98" i="1"/>
  <c r="L97" i="1"/>
  <c r="K97" i="1"/>
  <c r="I97" i="1"/>
  <c r="G97" i="1"/>
  <c r="E97" i="1"/>
  <c r="L99" i="1"/>
  <c r="K99" i="1"/>
  <c r="I99" i="1"/>
  <c r="G99" i="1"/>
  <c r="E99" i="1"/>
  <c r="L86" i="1"/>
  <c r="K86" i="1"/>
  <c r="I86" i="1"/>
  <c r="G86" i="1"/>
  <c r="E86" i="1"/>
  <c r="L93" i="1"/>
  <c r="K93" i="1"/>
  <c r="I93" i="1"/>
  <c r="G93" i="1"/>
  <c r="E93" i="1"/>
  <c r="L88" i="1"/>
  <c r="K88" i="1"/>
  <c r="I88" i="1"/>
  <c r="G88" i="1"/>
  <c r="E88" i="1"/>
  <c r="L94" i="1"/>
  <c r="K94" i="1"/>
  <c r="I94" i="1"/>
  <c r="G94" i="1"/>
  <c r="E94" i="1"/>
  <c r="L95" i="1"/>
  <c r="K95" i="1"/>
  <c r="I95" i="1"/>
  <c r="G95" i="1"/>
  <c r="E95" i="1"/>
  <c r="L92" i="1"/>
  <c r="K92" i="1"/>
  <c r="I92" i="1"/>
  <c r="G92" i="1"/>
  <c r="E92" i="1"/>
  <c r="L96" i="1"/>
  <c r="K96" i="1"/>
  <c r="I96" i="1"/>
  <c r="G96" i="1"/>
  <c r="E96" i="1"/>
  <c r="L87" i="1"/>
  <c r="K87" i="1"/>
  <c r="I87" i="1"/>
  <c r="G87" i="1"/>
  <c r="E87" i="1"/>
  <c r="L90" i="1"/>
  <c r="K90" i="1"/>
  <c r="I90" i="1"/>
  <c r="G90" i="1"/>
  <c r="E90" i="1"/>
  <c r="L91" i="1"/>
  <c r="K91" i="1"/>
  <c r="I91" i="1"/>
  <c r="G91" i="1"/>
  <c r="E91" i="1"/>
  <c r="L85" i="1"/>
  <c r="K85" i="1"/>
  <c r="I85" i="1"/>
  <c r="G85" i="1"/>
  <c r="E85" i="1"/>
  <c r="L41" i="1"/>
  <c r="K41" i="1"/>
  <c r="I41" i="1"/>
  <c r="G41" i="1"/>
  <c r="E41" i="1"/>
  <c r="L75" i="1"/>
  <c r="K75" i="1"/>
  <c r="I75" i="1"/>
  <c r="G75" i="1"/>
  <c r="E75" i="1"/>
  <c r="L40" i="1"/>
  <c r="K40" i="1"/>
  <c r="I40" i="1"/>
  <c r="G40" i="1"/>
  <c r="E40" i="1"/>
  <c r="L67" i="1"/>
  <c r="K67" i="1"/>
  <c r="I67" i="1"/>
  <c r="G67" i="1"/>
  <c r="E67" i="1"/>
  <c r="L56" i="1"/>
  <c r="K56" i="1"/>
  <c r="I56" i="1"/>
  <c r="G56" i="1"/>
  <c r="E56" i="1"/>
  <c r="L48" i="1"/>
  <c r="K48" i="1"/>
  <c r="I48" i="1"/>
  <c r="G48" i="1"/>
  <c r="E48" i="1"/>
  <c r="L49" i="1"/>
  <c r="K49" i="1"/>
  <c r="I49" i="1"/>
  <c r="G49" i="1"/>
  <c r="E49" i="1"/>
  <c r="L39" i="1"/>
  <c r="K39" i="1"/>
  <c r="I39" i="1"/>
  <c r="G39" i="1"/>
  <c r="E39" i="1"/>
  <c r="L46" i="1"/>
  <c r="K46" i="1"/>
  <c r="I46" i="1"/>
  <c r="G46" i="1"/>
  <c r="E46" i="1"/>
  <c r="L38" i="1"/>
  <c r="K38" i="1"/>
  <c r="I38" i="1"/>
  <c r="G38" i="1"/>
  <c r="E38" i="1"/>
  <c r="L36" i="1"/>
  <c r="K36" i="1"/>
  <c r="I36" i="1"/>
  <c r="G36" i="1"/>
  <c r="E36" i="1"/>
  <c r="L61" i="1"/>
  <c r="K61" i="1"/>
  <c r="I61" i="1"/>
  <c r="G61" i="1"/>
  <c r="E61" i="1"/>
  <c r="L70" i="1"/>
  <c r="K70" i="1"/>
  <c r="I70" i="1"/>
  <c r="G70" i="1"/>
  <c r="E70" i="1"/>
  <c r="L79" i="1"/>
  <c r="K79" i="1"/>
  <c r="I79" i="1"/>
  <c r="G79" i="1"/>
  <c r="E79" i="1"/>
  <c r="L54" i="1"/>
  <c r="K54" i="1"/>
  <c r="I54" i="1"/>
  <c r="G54" i="1"/>
  <c r="E54" i="1"/>
  <c r="L64" i="1"/>
  <c r="K64" i="1"/>
  <c r="I64" i="1"/>
  <c r="G64" i="1"/>
  <c r="E64" i="1"/>
  <c r="L58" i="1"/>
  <c r="K58" i="1"/>
  <c r="I58" i="1"/>
  <c r="G58" i="1"/>
  <c r="E58" i="1"/>
  <c r="L53" i="1"/>
  <c r="K53" i="1"/>
  <c r="I53" i="1"/>
  <c r="G53" i="1"/>
  <c r="E53" i="1"/>
  <c r="L35" i="1"/>
  <c r="K35" i="1"/>
  <c r="I35" i="1"/>
  <c r="G35" i="1"/>
  <c r="E35" i="1"/>
  <c r="L65" i="1"/>
  <c r="K65" i="1"/>
  <c r="I65" i="1"/>
  <c r="G65" i="1"/>
  <c r="E65" i="1"/>
  <c r="L74" i="1"/>
  <c r="K74" i="1"/>
  <c r="I74" i="1"/>
  <c r="G74" i="1"/>
  <c r="E74" i="1"/>
  <c r="L68" i="1"/>
  <c r="K68" i="1"/>
  <c r="I68" i="1"/>
  <c r="G68" i="1"/>
  <c r="E68" i="1"/>
  <c r="L71" i="1"/>
  <c r="K71" i="1"/>
  <c r="I71" i="1"/>
  <c r="G71" i="1"/>
  <c r="E71" i="1"/>
  <c r="L51" i="1"/>
  <c r="K51" i="1"/>
  <c r="I51" i="1"/>
  <c r="G51" i="1"/>
  <c r="E51" i="1"/>
  <c r="L60" i="1"/>
  <c r="K60" i="1"/>
  <c r="I60" i="1"/>
  <c r="G60" i="1"/>
  <c r="E60" i="1"/>
  <c r="L57" i="1"/>
  <c r="K57" i="1"/>
  <c r="I57" i="1"/>
  <c r="G57" i="1"/>
  <c r="E57" i="1"/>
  <c r="L52" i="1"/>
  <c r="K52" i="1"/>
  <c r="I52" i="1"/>
  <c r="G52" i="1"/>
  <c r="E52" i="1"/>
  <c r="L50" i="1"/>
  <c r="K50" i="1"/>
  <c r="I50" i="1"/>
  <c r="G50" i="1"/>
  <c r="E50" i="1"/>
  <c r="L43" i="1"/>
  <c r="K43" i="1"/>
  <c r="I43" i="1"/>
  <c r="G43" i="1"/>
  <c r="E43" i="1"/>
  <c r="L47" i="1"/>
  <c r="K47" i="1"/>
  <c r="I47" i="1"/>
  <c r="G47" i="1"/>
  <c r="E47" i="1"/>
  <c r="L42" i="1"/>
  <c r="K42" i="1"/>
  <c r="I42" i="1"/>
  <c r="G42" i="1"/>
  <c r="E42" i="1"/>
  <c r="L73" i="1"/>
  <c r="K73" i="1"/>
  <c r="I73" i="1"/>
  <c r="G73" i="1"/>
  <c r="E73" i="1"/>
  <c r="L72" i="1"/>
  <c r="K72" i="1"/>
  <c r="I72" i="1"/>
  <c r="G72" i="1"/>
  <c r="E72" i="1"/>
  <c r="L69" i="1"/>
  <c r="K69" i="1"/>
  <c r="I69" i="1"/>
  <c r="G69" i="1"/>
  <c r="E69" i="1"/>
  <c r="L80" i="1"/>
  <c r="K80" i="1"/>
  <c r="I80" i="1"/>
  <c r="G80" i="1"/>
  <c r="E80" i="1"/>
  <c r="L165" i="3"/>
  <c r="K165" i="3"/>
  <c r="I165" i="3"/>
  <c r="G165" i="3"/>
  <c r="E165" i="3"/>
  <c r="L136" i="3"/>
  <c r="K136" i="3"/>
  <c r="I136" i="3"/>
  <c r="G136" i="3"/>
  <c r="E136" i="3"/>
  <c r="L135" i="3"/>
  <c r="K135" i="3"/>
  <c r="I135" i="3"/>
  <c r="G135" i="3"/>
  <c r="E135" i="3"/>
  <c r="L149" i="3"/>
  <c r="K149" i="3"/>
  <c r="I149" i="3"/>
  <c r="G149" i="3"/>
  <c r="E149" i="3"/>
  <c r="L148" i="3"/>
  <c r="K148" i="3"/>
  <c r="I148" i="3"/>
  <c r="G148" i="3"/>
  <c r="E148" i="3"/>
  <c r="L152" i="3"/>
  <c r="K152" i="3"/>
  <c r="I152" i="3"/>
  <c r="G152" i="3"/>
  <c r="E152" i="3"/>
  <c r="L161" i="3"/>
  <c r="K161" i="3"/>
  <c r="I161" i="3"/>
  <c r="G161" i="3"/>
  <c r="E161" i="3"/>
  <c r="L156" i="3"/>
  <c r="K156" i="3"/>
  <c r="I156" i="3"/>
  <c r="G156" i="3"/>
  <c r="E156" i="3"/>
  <c r="L159" i="3"/>
  <c r="K159" i="3"/>
  <c r="I159" i="3"/>
  <c r="G159" i="3"/>
  <c r="E159" i="3"/>
  <c r="L139" i="3"/>
  <c r="K139" i="3"/>
  <c r="I139" i="3"/>
  <c r="G139" i="3"/>
  <c r="E139" i="3"/>
  <c r="L158" i="3"/>
  <c r="K158" i="3"/>
  <c r="I158" i="3"/>
  <c r="G158" i="3"/>
  <c r="E158" i="3"/>
  <c r="L154" i="3"/>
  <c r="K154" i="3"/>
  <c r="I154" i="3"/>
  <c r="G154" i="3"/>
  <c r="E154" i="3"/>
  <c r="L151" i="3"/>
  <c r="K151" i="3"/>
  <c r="I151" i="3"/>
  <c r="G151" i="3"/>
  <c r="E151" i="3"/>
  <c r="L142" i="3"/>
  <c r="K142" i="3"/>
  <c r="I142" i="3"/>
  <c r="G142" i="3"/>
  <c r="E142" i="3"/>
  <c r="L140" i="3"/>
  <c r="K140" i="3"/>
  <c r="I140" i="3"/>
  <c r="G140" i="3"/>
  <c r="E140" i="3"/>
  <c r="L157" i="3"/>
  <c r="K157" i="3"/>
  <c r="I157" i="3"/>
  <c r="G157" i="3"/>
  <c r="E157" i="3"/>
  <c r="L167" i="3"/>
  <c r="K167" i="3"/>
  <c r="I167" i="3"/>
  <c r="G167" i="3"/>
  <c r="E167" i="3"/>
  <c r="L163" i="3"/>
  <c r="K163" i="3"/>
  <c r="I163" i="3"/>
  <c r="G163" i="3"/>
  <c r="E163" i="3"/>
  <c r="L137" i="3"/>
  <c r="K137" i="3"/>
  <c r="I137" i="3"/>
  <c r="G137" i="3"/>
  <c r="E137" i="3"/>
  <c r="L145" i="3"/>
  <c r="K145" i="3"/>
  <c r="I145" i="3"/>
  <c r="G145" i="3"/>
  <c r="E145" i="3"/>
  <c r="L138" i="3"/>
  <c r="K138" i="3"/>
  <c r="I138" i="3"/>
  <c r="G138" i="3"/>
  <c r="E138" i="3"/>
  <c r="L162" i="3"/>
  <c r="K162" i="3"/>
  <c r="I162" i="3"/>
  <c r="G162" i="3"/>
  <c r="E162" i="3"/>
  <c r="L143" i="3"/>
  <c r="K143" i="3"/>
  <c r="I143" i="3"/>
  <c r="G143" i="3"/>
  <c r="E143" i="3"/>
  <c r="L147" i="3"/>
  <c r="K147" i="3"/>
  <c r="I147" i="3"/>
  <c r="G147" i="3"/>
  <c r="E147" i="3"/>
  <c r="L141" i="3"/>
  <c r="K141" i="3"/>
  <c r="I141" i="3"/>
  <c r="G141" i="3"/>
  <c r="E141" i="3"/>
  <c r="L150" i="3"/>
  <c r="K150" i="3"/>
  <c r="I150" i="3"/>
  <c r="G150" i="3"/>
  <c r="E150" i="3"/>
  <c r="L144" i="3"/>
  <c r="K144" i="3"/>
  <c r="I144" i="3"/>
  <c r="G144" i="3"/>
  <c r="E144" i="3"/>
  <c r="L146" i="3"/>
  <c r="K146" i="3"/>
  <c r="I146" i="3"/>
  <c r="G146" i="3"/>
  <c r="E146" i="3"/>
  <c r="L153" i="3"/>
  <c r="K153" i="3"/>
  <c r="I153" i="3"/>
  <c r="G153" i="3"/>
  <c r="E153" i="3"/>
  <c r="L155" i="3"/>
  <c r="K155" i="3"/>
  <c r="I155" i="3"/>
  <c r="G155" i="3"/>
  <c r="E155" i="3"/>
  <c r="L112" i="3"/>
  <c r="K112" i="3"/>
  <c r="I112" i="3"/>
  <c r="G112" i="3"/>
  <c r="E112" i="3"/>
  <c r="L94" i="3"/>
  <c r="K94" i="3"/>
  <c r="I94" i="3"/>
  <c r="G94" i="3"/>
  <c r="E94" i="3"/>
  <c r="L123" i="3"/>
  <c r="K123" i="3"/>
  <c r="I123" i="3"/>
  <c r="G123" i="3"/>
  <c r="E123" i="3"/>
  <c r="L98" i="3"/>
  <c r="K98" i="3"/>
  <c r="I98" i="3"/>
  <c r="G98" i="3"/>
  <c r="E98" i="3"/>
  <c r="L110" i="3"/>
  <c r="K110" i="3"/>
  <c r="I110" i="3"/>
  <c r="G110" i="3"/>
  <c r="E110" i="3"/>
  <c r="L92" i="3"/>
  <c r="K92" i="3"/>
  <c r="I92" i="3"/>
  <c r="G92" i="3"/>
  <c r="E92" i="3"/>
  <c r="L128" i="3"/>
  <c r="K128" i="3"/>
  <c r="I128" i="3"/>
  <c r="E128" i="3"/>
  <c r="L105" i="3"/>
  <c r="K105" i="3"/>
  <c r="I105" i="3"/>
  <c r="G105" i="3"/>
  <c r="E105" i="3"/>
  <c r="L95" i="3"/>
  <c r="K95" i="3"/>
  <c r="I95" i="3"/>
  <c r="G95" i="3"/>
  <c r="E95" i="3"/>
  <c r="L121" i="3"/>
  <c r="K121" i="3"/>
  <c r="I121" i="3"/>
  <c r="G121" i="3"/>
  <c r="E121" i="3"/>
  <c r="L115" i="3"/>
  <c r="K115" i="3"/>
  <c r="I115" i="3"/>
  <c r="G115" i="3"/>
  <c r="E115" i="3"/>
  <c r="L107" i="3"/>
  <c r="K107" i="3"/>
  <c r="I107" i="3"/>
  <c r="G107" i="3"/>
  <c r="E107" i="3"/>
  <c r="L126" i="3"/>
  <c r="K126" i="3"/>
  <c r="I126" i="3"/>
  <c r="G126" i="3"/>
  <c r="E126" i="3"/>
  <c r="L127" i="3"/>
  <c r="K127" i="3"/>
  <c r="I127" i="3"/>
  <c r="G127" i="3"/>
  <c r="E127" i="3"/>
  <c r="L102" i="3"/>
  <c r="K102" i="3"/>
  <c r="I102" i="3"/>
  <c r="G102" i="3"/>
  <c r="E102" i="3"/>
  <c r="L99" i="3"/>
  <c r="K99" i="3"/>
  <c r="I99" i="3"/>
  <c r="G99" i="3"/>
  <c r="E99" i="3"/>
  <c r="L120" i="3"/>
  <c r="K120" i="3"/>
  <c r="I120" i="3"/>
  <c r="G120" i="3"/>
  <c r="E120" i="3"/>
  <c r="L101" i="3"/>
  <c r="K101" i="3"/>
  <c r="I101" i="3"/>
  <c r="G101" i="3"/>
  <c r="E101" i="3"/>
  <c r="L100" i="3"/>
  <c r="K100" i="3"/>
  <c r="I100" i="3"/>
  <c r="G100" i="3"/>
  <c r="E100" i="3"/>
  <c r="L104" i="3"/>
  <c r="K104" i="3"/>
  <c r="I104" i="3"/>
  <c r="G104" i="3"/>
  <c r="E104" i="3"/>
  <c r="L116" i="3"/>
  <c r="K116" i="3"/>
  <c r="I116" i="3"/>
  <c r="G116" i="3"/>
  <c r="E116" i="3"/>
  <c r="L122" i="3"/>
  <c r="K122" i="3"/>
  <c r="I122" i="3"/>
  <c r="G122" i="3"/>
  <c r="E122" i="3"/>
  <c r="L97" i="3"/>
  <c r="K97" i="3"/>
  <c r="I97" i="3"/>
  <c r="G97" i="3"/>
  <c r="E97" i="3"/>
  <c r="L130" i="3"/>
  <c r="K130" i="3"/>
  <c r="I130" i="3"/>
  <c r="G130" i="3"/>
  <c r="E130" i="3"/>
  <c r="L129" i="3"/>
  <c r="K129" i="3"/>
  <c r="I129" i="3"/>
  <c r="G129" i="3"/>
  <c r="E129" i="3"/>
  <c r="L114" i="3"/>
  <c r="K114" i="3"/>
  <c r="I114" i="3"/>
  <c r="G114" i="3"/>
  <c r="E114" i="3"/>
  <c r="L106" i="3"/>
  <c r="K106" i="3"/>
  <c r="I106" i="3"/>
  <c r="G106" i="3"/>
  <c r="E106" i="3"/>
  <c r="L117" i="3"/>
  <c r="K117" i="3"/>
  <c r="I117" i="3"/>
  <c r="G117" i="3"/>
  <c r="E117" i="3"/>
  <c r="L125" i="3"/>
  <c r="K125" i="3"/>
  <c r="I125" i="3"/>
  <c r="G125" i="3"/>
  <c r="E125" i="3"/>
  <c r="L113" i="3"/>
  <c r="K113" i="3"/>
  <c r="I113" i="3"/>
  <c r="G113" i="3"/>
  <c r="E113" i="3"/>
  <c r="L119" i="3"/>
  <c r="K119" i="3"/>
  <c r="I119" i="3"/>
  <c r="G119" i="3"/>
  <c r="E119" i="3"/>
  <c r="L108" i="3"/>
  <c r="K108" i="3"/>
  <c r="I108" i="3"/>
  <c r="G108" i="3"/>
  <c r="E108" i="3"/>
  <c r="L78" i="3"/>
  <c r="K78" i="3"/>
  <c r="I78" i="3"/>
  <c r="G78" i="3"/>
  <c r="E78" i="3"/>
  <c r="L68" i="3"/>
  <c r="K68" i="3"/>
  <c r="I68" i="3"/>
  <c r="G68" i="3"/>
  <c r="E68" i="3"/>
  <c r="L65" i="3"/>
  <c r="K65" i="3"/>
  <c r="I65" i="3"/>
  <c r="G65" i="3"/>
  <c r="E65" i="3"/>
  <c r="L74" i="3"/>
  <c r="K74" i="3"/>
  <c r="I74" i="3"/>
  <c r="G74" i="3"/>
  <c r="E74" i="3"/>
  <c r="L73" i="3"/>
  <c r="K73" i="3"/>
  <c r="I73" i="3"/>
  <c r="G73" i="3"/>
  <c r="E73" i="3"/>
  <c r="L88" i="3"/>
  <c r="K88" i="3"/>
  <c r="I88" i="3"/>
  <c r="G88" i="3"/>
  <c r="E88" i="3"/>
  <c r="L53" i="3"/>
  <c r="K53" i="3"/>
  <c r="I53" i="3"/>
  <c r="G53" i="3"/>
  <c r="E53" i="3"/>
  <c r="L82" i="3"/>
  <c r="K82" i="3"/>
  <c r="I82" i="3"/>
  <c r="G82" i="3"/>
  <c r="E82" i="3"/>
  <c r="L50" i="3"/>
  <c r="K50" i="3"/>
  <c r="I50" i="3"/>
  <c r="G50" i="3"/>
  <c r="E50" i="3"/>
  <c r="L47" i="3"/>
  <c r="K47" i="3"/>
  <c r="I47" i="3"/>
  <c r="G47" i="3"/>
  <c r="E47" i="3"/>
  <c r="L49" i="3"/>
  <c r="K49" i="3"/>
  <c r="I49" i="3"/>
  <c r="G49" i="3"/>
  <c r="E49" i="3"/>
  <c r="L48" i="3"/>
  <c r="K48" i="3"/>
  <c r="I48" i="3"/>
  <c r="G48" i="3"/>
  <c r="E48" i="3"/>
  <c r="L58" i="3"/>
  <c r="K58" i="3"/>
  <c r="I58" i="3"/>
  <c r="G58" i="3"/>
  <c r="E58" i="3"/>
  <c r="L63" i="3"/>
  <c r="K63" i="3"/>
  <c r="I63" i="3"/>
  <c r="G63" i="3"/>
  <c r="E63" i="3"/>
  <c r="L72" i="3"/>
  <c r="K72" i="3"/>
  <c r="I72" i="3"/>
  <c r="G72" i="3"/>
  <c r="E72" i="3"/>
  <c r="L71" i="3"/>
  <c r="K71" i="3"/>
  <c r="I71" i="3"/>
  <c r="G71" i="3"/>
  <c r="E71" i="3"/>
  <c r="L59" i="3"/>
  <c r="K59" i="3"/>
  <c r="I59" i="3"/>
  <c r="G59" i="3"/>
  <c r="E59" i="3"/>
  <c r="L67" i="3"/>
  <c r="K67" i="3"/>
  <c r="I67" i="3"/>
  <c r="G67" i="3"/>
  <c r="E67" i="3"/>
  <c r="L52" i="3"/>
  <c r="K52" i="3"/>
  <c r="I52" i="3"/>
  <c r="G52" i="3"/>
  <c r="E52" i="3"/>
  <c r="L55" i="3"/>
  <c r="K55" i="3"/>
  <c r="I55" i="3"/>
  <c r="G55" i="3"/>
  <c r="E55" i="3"/>
  <c r="L66" i="3"/>
  <c r="K66" i="3"/>
  <c r="I66" i="3"/>
  <c r="G66" i="3"/>
  <c r="E66" i="3"/>
  <c r="L87" i="3"/>
  <c r="K87" i="3"/>
  <c r="I87" i="3"/>
  <c r="G87" i="3"/>
  <c r="E87" i="3"/>
  <c r="L62" i="3"/>
  <c r="K62" i="3"/>
  <c r="I62" i="3"/>
  <c r="G62" i="3"/>
  <c r="E62" i="3"/>
  <c r="L70" i="3"/>
  <c r="K70" i="3"/>
  <c r="I70" i="3"/>
  <c r="G70" i="3"/>
  <c r="E70" i="3"/>
  <c r="L51" i="3"/>
  <c r="K51" i="3"/>
  <c r="I51" i="3"/>
  <c r="G51" i="3"/>
  <c r="E51" i="3"/>
  <c r="L69" i="3"/>
  <c r="K69" i="3"/>
  <c r="I69" i="3"/>
  <c r="G69" i="3"/>
  <c r="E69" i="3"/>
  <c r="L80" i="3"/>
  <c r="K80" i="3"/>
  <c r="I80" i="3"/>
  <c r="G80" i="3"/>
  <c r="E80" i="3"/>
  <c r="L75" i="3"/>
  <c r="K75" i="3"/>
  <c r="I75" i="3"/>
  <c r="G75" i="3"/>
  <c r="E75" i="3"/>
  <c r="L57" i="3"/>
  <c r="K57" i="3"/>
  <c r="I57" i="3"/>
  <c r="G57" i="3"/>
  <c r="E57" i="3"/>
  <c r="L54" i="3"/>
  <c r="K54" i="3"/>
  <c r="I54" i="3"/>
  <c r="G54" i="3"/>
  <c r="E54" i="3"/>
  <c r="L56" i="3"/>
  <c r="K56" i="3"/>
  <c r="I56" i="3"/>
  <c r="G56" i="3"/>
  <c r="E56" i="3"/>
  <c r="L61" i="3"/>
  <c r="K61" i="3"/>
  <c r="I61" i="3"/>
  <c r="G61" i="3"/>
  <c r="E61" i="3"/>
  <c r="L81" i="3"/>
  <c r="K81" i="3"/>
  <c r="I81" i="3"/>
  <c r="G81" i="3"/>
  <c r="E81" i="3"/>
  <c r="L83" i="3"/>
  <c r="K83" i="3"/>
  <c r="I83" i="3"/>
  <c r="G83" i="3"/>
  <c r="E83" i="3"/>
  <c r="L84" i="3"/>
  <c r="K84" i="3"/>
  <c r="I84" i="3"/>
  <c r="G84" i="3"/>
  <c r="E84" i="3"/>
  <c r="L86" i="3"/>
  <c r="K86" i="3"/>
  <c r="I86" i="3"/>
  <c r="G86" i="3"/>
  <c r="E86" i="3"/>
  <c r="L76" i="3"/>
  <c r="K76" i="3"/>
  <c r="I76" i="3"/>
  <c r="G76" i="3"/>
  <c r="E76" i="3"/>
  <c r="L85" i="3"/>
  <c r="K85" i="3"/>
  <c r="I85" i="3"/>
  <c r="G85" i="3"/>
  <c r="E85" i="3"/>
  <c r="L77" i="3"/>
  <c r="K77" i="3"/>
  <c r="I77" i="3"/>
  <c r="G77" i="3"/>
  <c r="E77" i="3"/>
  <c r="L79" i="3"/>
  <c r="K79" i="3"/>
  <c r="I79" i="3"/>
  <c r="G79" i="3"/>
  <c r="E79" i="3"/>
  <c r="L64" i="3"/>
  <c r="K64" i="3"/>
  <c r="I64" i="3"/>
  <c r="G64" i="3"/>
  <c r="E64" i="3"/>
  <c r="L7" i="3"/>
  <c r="K7" i="3"/>
  <c r="I7" i="3"/>
  <c r="G7" i="3"/>
  <c r="E7" i="3"/>
  <c r="L28" i="3"/>
  <c r="K28" i="3"/>
  <c r="I28" i="3"/>
  <c r="G28" i="3"/>
  <c r="E28" i="3"/>
  <c r="L25" i="3"/>
  <c r="K25" i="3"/>
  <c r="I25" i="3"/>
  <c r="G25" i="3"/>
  <c r="E25" i="3"/>
  <c r="L26" i="3"/>
  <c r="K26" i="3"/>
  <c r="I26" i="3"/>
  <c r="G26" i="3"/>
  <c r="E26" i="3"/>
  <c r="L11" i="3"/>
  <c r="K11" i="3"/>
  <c r="I11" i="3"/>
  <c r="G11" i="3"/>
  <c r="E11" i="3"/>
  <c r="L14" i="3"/>
  <c r="K14" i="3"/>
  <c r="I14" i="3"/>
  <c r="G14" i="3"/>
  <c r="E14" i="3"/>
  <c r="L9" i="3"/>
  <c r="K9" i="3"/>
  <c r="I9" i="3"/>
  <c r="G9" i="3"/>
  <c r="E9" i="3"/>
  <c r="L8" i="3"/>
  <c r="K8" i="3"/>
  <c r="I8" i="3"/>
  <c r="G8" i="3"/>
  <c r="E8" i="3"/>
  <c r="L30" i="3"/>
  <c r="K30" i="3"/>
  <c r="I30" i="3"/>
  <c r="G30" i="3"/>
  <c r="E30" i="3"/>
  <c r="L22" i="3"/>
  <c r="K22" i="3"/>
  <c r="I22" i="3"/>
  <c r="G22" i="3"/>
  <c r="E22" i="3"/>
  <c r="L19" i="3"/>
  <c r="K19" i="3"/>
  <c r="I19" i="3"/>
  <c r="G19" i="3"/>
  <c r="E19" i="3"/>
  <c r="L20" i="3"/>
  <c r="K20" i="3"/>
  <c r="I20" i="3"/>
  <c r="G20" i="3"/>
  <c r="E20" i="3"/>
  <c r="L24" i="3"/>
  <c r="K24" i="3"/>
  <c r="I24" i="3"/>
  <c r="G24" i="3"/>
  <c r="E24" i="3"/>
  <c r="L10" i="3"/>
  <c r="K10" i="3"/>
  <c r="I10" i="3"/>
  <c r="G10" i="3"/>
  <c r="E10" i="3"/>
  <c r="L33" i="3"/>
  <c r="K33" i="3"/>
  <c r="I33" i="3"/>
  <c r="G33" i="3"/>
  <c r="E33" i="3"/>
  <c r="L15" i="3"/>
  <c r="K15" i="3"/>
  <c r="I15" i="3"/>
  <c r="G15" i="3"/>
  <c r="E15" i="3"/>
  <c r="L29" i="3"/>
  <c r="K29" i="3"/>
  <c r="I29" i="3"/>
  <c r="G29" i="3"/>
  <c r="E29" i="3"/>
  <c r="L40" i="3"/>
  <c r="K40" i="3"/>
  <c r="I40" i="3"/>
  <c r="G40" i="3"/>
  <c r="E40" i="3"/>
  <c r="L42" i="3"/>
  <c r="K42" i="3"/>
  <c r="I42" i="3"/>
  <c r="G42" i="3"/>
  <c r="E42" i="3"/>
  <c r="L35" i="3"/>
  <c r="K35" i="3"/>
  <c r="I35" i="3"/>
  <c r="G35" i="3"/>
  <c r="E35" i="3"/>
  <c r="L17" i="3"/>
  <c r="K17" i="3"/>
  <c r="I17" i="3"/>
  <c r="G17" i="3"/>
  <c r="E17" i="3"/>
  <c r="L39" i="3"/>
  <c r="K39" i="3"/>
  <c r="I39" i="3"/>
  <c r="G39" i="3"/>
  <c r="E39" i="3"/>
  <c r="L43" i="3"/>
  <c r="K43" i="3"/>
  <c r="I43" i="3"/>
  <c r="G43" i="3"/>
  <c r="E43" i="3"/>
  <c r="E38" i="3"/>
  <c r="G38" i="3"/>
  <c r="I38" i="3"/>
  <c r="K38" i="3"/>
  <c r="L38" i="3"/>
  <c r="E13" i="3"/>
  <c r="G13" i="3"/>
  <c r="I13" i="3"/>
  <c r="K13" i="3"/>
  <c r="L13" i="3"/>
  <c r="E37" i="3"/>
  <c r="G37" i="3"/>
  <c r="I37" i="3"/>
  <c r="K37" i="3"/>
  <c r="L37" i="3"/>
  <c r="E27" i="3"/>
  <c r="G27" i="3"/>
  <c r="I27" i="3"/>
  <c r="K27" i="3"/>
  <c r="L27" i="3"/>
  <c r="E16" i="3"/>
  <c r="G16" i="3"/>
  <c r="I16" i="3"/>
  <c r="K16" i="3"/>
  <c r="L16" i="3"/>
  <c r="E34" i="3"/>
  <c r="G34" i="3"/>
  <c r="I34" i="3"/>
  <c r="K34" i="3"/>
  <c r="L34" i="3"/>
  <c r="E31" i="3"/>
  <c r="G31" i="3"/>
  <c r="I31" i="3"/>
  <c r="K31" i="3"/>
  <c r="L31" i="3"/>
  <c r="E18" i="3"/>
  <c r="G18" i="3"/>
  <c r="I18" i="3"/>
  <c r="K18" i="3"/>
  <c r="L18" i="3"/>
  <c r="L41" i="3"/>
  <c r="K41" i="3"/>
  <c r="I41" i="3"/>
  <c r="G41" i="3"/>
  <c r="E41" i="3"/>
  <c r="L66" i="1"/>
  <c r="K66" i="1"/>
  <c r="I66" i="1"/>
  <c r="G66" i="1"/>
  <c r="E66" i="1"/>
  <c r="L32" i="3"/>
  <c r="K32" i="3"/>
  <c r="I32" i="3"/>
  <c r="G32" i="3"/>
  <c r="E32" i="3"/>
  <c r="L166" i="3"/>
  <c r="K166" i="3"/>
  <c r="I166" i="3"/>
  <c r="G166" i="3"/>
  <c r="E166" i="3"/>
  <c r="E164" i="3"/>
  <c r="E118" i="3"/>
  <c r="K12" i="3"/>
  <c r="K36" i="3"/>
  <c r="K21" i="3"/>
  <c r="K23" i="3"/>
  <c r="I12" i="3"/>
  <c r="I36" i="3"/>
  <c r="I21" i="3"/>
  <c r="I23" i="3"/>
  <c r="G12" i="3"/>
  <c r="G36" i="3"/>
  <c r="G21" i="3"/>
  <c r="G23" i="3"/>
  <c r="E23" i="3"/>
  <c r="E21" i="3"/>
  <c r="E36" i="3"/>
  <c r="E12" i="3"/>
  <c r="K89" i="1"/>
  <c r="I89" i="1"/>
  <c r="G89" i="1"/>
  <c r="E89" i="1"/>
  <c r="G45" i="1"/>
  <c r="I45" i="1"/>
  <c r="K45" i="1"/>
  <c r="L45" i="1"/>
  <c r="G55" i="1"/>
  <c r="I55" i="1"/>
  <c r="K55" i="1"/>
  <c r="L55" i="1"/>
  <c r="G81" i="1"/>
  <c r="I81" i="1"/>
  <c r="K81" i="1"/>
  <c r="L81" i="1"/>
  <c r="G78" i="1"/>
  <c r="I78" i="1"/>
  <c r="K78" i="1"/>
  <c r="L78" i="1"/>
  <c r="G62" i="1"/>
  <c r="I62" i="1"/>
  <c r="K62" i="1"/>
  <c r="L62" i="1"/>
  <c r="G59" i="1"/>
  <c r="I59" i="1"/>
  <c r="K59" i="1"/>
  <c r="L59" i="1"/>
  <c r="G37" i="1"/>
  <c r="I37" i="1"/>
  <c r="K37" i="1"/>
  <c r="L37" i="1"/>
  <c r="E62" i="1"/>
  <c r="E78" i="1"/>
  <c r="E81" i="1"/>
  <c r="E55" i="1"/>
  <c r="E59" i="1"/>
  <c r="E37" i="1"/>
  <c r="L160" i="3"/>
  <c r="K160" i="3"/>
  <c r="I160" i="3"/>
  <c r="G160" i="3"/>
  <c r="E160" i="3"/>
  <c r="L164" i="3"/>
  <c r="K164" i="3"/>
  <c r="I164" i="3"/>
  <c r="G164" i="3"/>
  <c r="L96" i="3"/>
  <c r="K96" i="3"/>
  <c r="I96" i="3"/>
  <c r="G96" i="3"/>
  <c r="E96" i="3"/>
  <c r="L111" i="3"/>
  <c r="K111" i="3"/>
  <c r="I111" i="3"/>
  <c r="G111" i="3"/>
  <c r="E111" i="3"/>
  <c r="L124" i="3"/>
  <c r="K124" i="3"/>
  <c r="I124" i="3"/>
  <c r="G124" i="3"/>
  <c r="E124" i="3"/>
  <c r="L93" i="3"/>
  <c r="K93" i="3"/>
  <c r="I93" i="3"/>
  <c r="G93" i="3"/>
  <c r="E93" i="3"/>
  <c r="L109" i="3"/>
  <c r="K109" i="3"/>
  <c r="I109" i="3"/>
  <c r="G109" i="3"/>
  <c r="E109" i="3"/>
  <c r="L103" i="3"/>
  <c r="K103" i="3"/>
  <c r="I103" i="3"/>
  <c r="G103" i="3"/>
  <c r="E103" i="3"/>
  <c r="L118" i="3"/>
  <c r="K118" i="3"/>
  <c r="I118" i="3"/>
  <c r="G118" i="3"/>
  <c r="L12" i="3"/>
  <c r="L36" i="3"/>
  <c r="L21" i="3"/>
  <c r="L23" i="3"/>
  <c r="L60" i="3"/>
  <c r="K60" i="3"/>
  <c r="I60" i="3"/>
  <c r="G60" i="3"/>
  <c r="E60" i="3"/>
  <c r="E77" i="1"/>
  <c r="E44" i="1"/>
  <c r="E63" i="1"/>
  <c r="E76" i="1"/>
  <c r="E45" i="1"/>
  <c r="L76" i="1"/>
  <c r="K76" i="1"/>
  <c r="I76" i="1"/>
  <c r="G76" i="1"/>
  <c r="L63" i="1"/>
  <c r="K63" i="1"/>
  <c r="I63" i="1"/>
  <c r="G63" i="1"/>
  <c r="L44" i="1"/>
  <c r="K44" i="1"/>
  <c r="I44" i="1"/>
  <c r="G44" i="1"/>
  <c r="L89" i="1"/>
  <c r="L30" i="1"/>
  <c r="K30" i="1"/>
  <c r="I30" i="1"/>
  <c r="G30" i="1"/>
  <c r="E30" i="1"/>
  <c r="L9" i="1"/>
  <c r="K9" i="1"/>
  <c r="I9" i="1"/>
  <c r="G9" i="1"/>
  <c r="E9" i="1"/>
  <c r="L10" i="1"/>
  <c r="K10" i="1"/>
  <c r="I10" i="1"/>
  <c r="G10" i="1"/>
  <c r="E10" i="1"/>
  <c r="L7" i="1"/>
  <c r="K7" i="1"/>
  <c r="I7" i="1"/>
  <c r="G7" i="1"/>
  <c r="E7" i="1"/>
  <c r="L13" i="1"/>
  <c r="K13" i="1"/>
  <c r="I13" i="1"/>
  <c r="G13" i="1"/>
  <c r="E13" i="1"/>
  <c r="L26" i="1"/>
  <c r="K26" i="1"/>
  <c r="I26" i="1"/>
  <c r="G26" i="1"/>
  <c r="E26" i="1"/>
  <c r="L16" i="1"/>
  <c r="K16" i="1"/>
  <c r="I16" i="1"/>
  <c r="G16" i="1"/>
  <c r="E16" i="1"/>
  <c r="L18" i="1"/>
  <c r="K18" i="1"/>
  <c r="I18" i="1"/>
  <c r="G18" i="1"/>
  <c r="E18" i="1"/>
  <c r="L20" i="1"/>
  <c r="K20" i="1"/>
  <c r="I20" i="1"/>
  <c r="G20" i="1"/>
  <c r="E20" i="1"/>
  <c r="L25" i="1"/>
  <c r="K25" i="1"/>
  <c r="I25" i="1"/>
  <c r="G25" i="1"/>
  <c r="E25" i="1"/>
  <c r="L22" i="1"/>
  <c r="K22" i="1"/>
  <c r="I22" i="1"/>
  <c r="G22" i="1"/>
  <c r="E22" i="1"/>
  <c r="E19" i="1"/>
  <c r="G19" i="1"/>
  <c r="I19" i="1"/>
  <c r="K19" i="1"/>
  <c r="L19" i="1"/>
  <c r="L77" i="1"/>
  <c r="K77" i="1"/>
  <c r="I77" i="1"/>
  <c r="G77" i="1"/>
  <c r="L14" i="1"/>
  <c r="K14" i="1"/>
  <c r="I14" i="1"/>
  <c r="G14" i="1"/>
  <c r="E14" i="1"/>
  <c r="L27" i="1"/>
  <c r="K27" i="1"/>
  <c r="I27" i="1"/>
  <c r="G27" i="1"/>
  <c r="E27" i="1"/>
  <c r="L28" i="1"/>
  <c r="K28" i="1"/>
  <c r="I28" i="1"/>
  <c r="G28" i="1"/>
  <c r="E28" i="1"/>
  <c r="L8" i="1"/>
  <c r="K8" i="1"/>
  <c r="I8" i="1"/>
  <c r="G8" i="1"/>
  <c r="E8" i="1"/>
  <c r="L23" i="1"/>
  <c r="K23" i="1"/>
  <c r="I23" i="1"/>
  <c r="G23" i="1"/>
  <c r="E23" i="1"/>
  <c r="L24" i="1"/>
  <c r="K24" i="1"/>
  <c r="I24" i="1"/>
  <c r="G24" i="1"/>
  <c r="E24" i="1"/>
  <c r="L29" i="1"/>
  <c r="K29" i="1"/>
  <c r="I29" i="1"/>
  <c r="G29" i="1"/>
  <c r="E29" i="1"/>
  <c r="L17" i="1"/>
  <c r="K17" i="1"/>
  <c r="I17" i="1"/>
  <c r="G17" i="1"/>
  <c r="E17" i="1"/>
  <c r="L11" i="1"/>
  <c r="K11" i="1"/>
  <c r="I11" i="1"/>
  <c r="G11" i="1"/>
  <c r="E11" i="1"/>
  <c r="L21" i="1"/>
  <c r="K21" i="1"/>
  <c r="I21" i="1"/>
  <c r="G21" i="1"/>
  <c r="E21" i="1"/>
  <c r="L12" i="1"/>
  <c r="K12" i="1"/>
  <c r="I12" i="1"/>
  <c r="G12" i="1"/>
  <c r="E12" i="1"/>
  <c r="L15" i="1"/>
  <c r="K15" i="1"/>
  <c r="I15" i="1"/>
  <c r="G15" i="1"/>
  <c r="E15" i="1"/>
  <c r="M23" i="3" l="1"/>
  <c r="M96" i="1"/>
  <c r="M92" i="1"/>
  <c r="M95" i="1"/>
  <c r="M94" i="1"/>
  <c r="M88" i="1"/>
  <c r="M93" i="1"/>
  <c r="M86" i="1"/>
  <c r="M99" i="1"/>
  <c r="M97" i="1"/>
  <c r="M98" i="1"/>
  <c r="M85" i="1"/>
  <c r="M91" i="1"/>
  <c r="M90" i="1"/>
  <c r="M87" i="1"/>
  <c r="M49" i="1"/>
  <c r="M48" i="1"/>
  <c r="M56" i="1"/>
  <c r="M67" i="1"/>
  <c r="M40" i="1"/>
  <c r="M75" i="1"/>
  <c r="M41" i="1"/>
  <c r="M54" i="1"/>
  <c r="M79" i="1"/>
  <c r="M70" i="1"/>
  <c r="M61" i="1"/>
  <c r="M36" i="1"/>
  <c r="M38" i="1"/>
  <c r="M46" i="1"/>
  <c r="M39" i="1"/>
  <c r="M35" i="1"/>
  <c r="M53" i="1"/>
  <c r="M58" i="1"/>
  <c r="M64" i="1"/>
  <c r="M80" i="1"/>
  <c r="M69" i="1"/>
  <c r="M72" i="1"/>
  <c r="M73" i="1"/>
  <c r="M42" i="1"/>
  <c r="M47" i="1"/>
  <c r="M43" i="1"/>
  <c r="M50" i="1"/>
  <c r="M52" i="1"/>
  <c r="M57" i="1"/>
  <c r="M60" i="1"/>
  <c r="M51" i="1"/>
  <c r="M71" i="1"/>
  <c r="M68" i="1"/>
  <c r="M74" i="1"/>
  <c r="M65" i="1"/>
  <c r="M135" i="3"/>
  <c r="M136" i="3"/>
  <c r="M165" i="3"/>
  <c r="M163" i="3"/>
  <c r="M167" i="3"/>
  <c r="M157" i="3"/>
  <c r="M140" i="3"/>
  <c r="M142" i="3"/>
  <c r="M151" i="3"/>
  <c r="M154" i="3"/>
  <c r="M158" i="3"/>
  <c r="M139" i="3"/>
  <c r="M159" i="3"/>
  <c r="M156" i="3"/>
  <c r="M161" i="3"/>
  <c r="M152" i="3"/>
  <c r="M148" i="3"/>
  <c r="M149" i="3"/>
  <c r="M150" i="3"/>
  <c r="M141" i="3"/>
  <c r="M147" i="3"/>
  <c r="M143" i="3"/>
  <c r="M162" i="3"/>
  <c r="M138" i="3"/>
  <c r="M145" i="3"/>
  <c r="M137" i="3"/>
  <c r="M155" i="3"/>
  <c r="M153" i="3"/>
  <c r="M146" i="3"/>
  <c r="M144" i="3"/>
  <c r="M112" i="3"/>
  <c r="M110" i="3"/>
  <c r="M98" i="3"/>
  <c r="M123" i="3"/>
  <c r="M94" i="3"/>
  <c r="M127" i="3"/>
  <c r="M126" i="3"/>
  <c r="M107" i="3"/>
  <c r="M115" i="3"/>
  <c r="M121" i="3"/>
  <c r="M95" i="3"/>
  <c r="M105" i="3"/>
  <c r="M128" i="3"/>
  <c r="M92" i="3"/>
  <c r="M100" i="3"/>
  <c r="M101" i="3"/>
  <c r="M120" i="3"/>
  <c r="M99" i="3"/>
  <c r="M102" i="3"/>
  <c r="M106" i="3"/>
  <c r="M114" i="3"/>
  <c r="M129" i="3"/>
  <c r="M130" i="3"/>
  <c r="M97" i="3"/>
  <c r="M122" i="3"/>
  <c r="M116" i="3"/>
  <c r="M104" i="3"/>
  <c r="M108" i="3"/>
  <c r="M119" i="3"/>
  <c r="M113" i="3"/>
  <c r="M125" i="3"/>
  <c r="M117" i="3"/>
  <c r="M74" i="3"/>
  <c r="M65" i="3"/>
  <c r="M68" i="3"/>
  <c r="M78" i="3"/>
  <c r="M48" i="3"/>
  <c r="M49" i="3"/>
  <c r="M47" i="3"/>
  <c r="M50" i="3"/>
  <c r="M82" i="3"/>
  <c r="M53" i="3"/>
  <c r="M88" i="3"/>
  <c r="M73" i="3"/>
  <c r="M52" i="3"/>
  <c r="M67" i="3"/>
  <c r="M59" i="3"/>
  <c r="M71" i="3"/>
  <c r="M72" i="3"/>
  <c r="M63" i="3"/>
  <c r="M58" i="3"/>
  <c r="M62" i="3"/>
  <c r="M87" i="3"/>
  <c r="M66" i="3"/>
  <c r="M55" i="3"/>
  <c r="M54" i="3"/>
  <c r="M57" i="3"/>
  <c r="M75" i="3"/>
  <c r="M80" i="3"/>
  <c r="M69" i="3"/>
  <c r="M51" i="3"/>
  <c r="M70" i="3"/>
  <c r="M76" i="3"/>
  <c r="M86" i="3"/>
  <c r="M84" i="3"/>
  <c r="M83" i="3"/>
  <c r="M81" i="3"/>
  <c r="M61" i="3"/>
  <c r="M56" i="3"/>
  <c r="M64" i="3"/>
  <c r="M79" i="3"/>
  <c r="M77" i="3"/>
  <c r="M85" i="3"/>
  <c r="M19" i="3"/>
  <c r="M22" i="3"/>
  <c r="M30" i="3"/>
  <c r="M8" i="3"/>
  <c r="M9" i="3"/>
  <c r="M14" i="3"/>
  <c r="M11" i="3"/>
  <c r="M26" i="3"/>
  <c r="M25" i="3"/>
  <c r="M28" i="3"/>
  <c r="M7" i="3"/>
  <c r="M10" i="3"/>
  <c r="M24" i="3"/>
  <c r="M20" i="3"/>
  <c r="M18" i="3"/>
  <c r="M31" i="3"/>
  <c r="M43" i="3"/>
  <c r="M39" i="3"/>
  <c r="M17" i="3"/>
  <c r="M35" i="3"/>
  <c r="M42" i="3"/>
  <c r="M40" i="3"/>
  <c r="M29" i="3"/>
  <c r="M15" i="3"/>
  <c r="M33" i="3"/>
  <c r="M34" i="3"/>
  <c r="M16" i="3"/>
  <c r="M27" i="3"/>
  <c r="M37" i="3"/>
  <c r="M13" i="3"/>
  <c r="M38" i="3"/>
  <c r="M41" i="3"/>
  <c r="M60" i="3"/>
  <c r="M160" i="3"/>
  <c r="M166" i="3"/>
  <c r="M164" i="3"/>
  <c r="M103" i="3"/>
  <c r="M109" i="3"/>
  <c r="M93" i="3"/>
  <c r="M124" i="3"/>
  <c r="M111" i="3"/>
  <c r="M96" i="3"/>
  <c r="M118" i="3"/>
  <c r="M66" i="1"/>
  <c r="M89" i="1"/>
  <c r="M37" i="1"/>
  <c r="M32" i="3"/>
  <c r="M21" i="3"/>
  <c r="M36" i="3"/>
  <c r="M12" i="3"/>
  <c r="M59" i="1"/>
  <c r="M62" i="1"/>
  <c r="M78" i="1"/>
  <c r="M81" i="1"/>
  <c r="M55" i="1"/>
  <c r="M45" i="1"/>
  <c r="M44" i="1"/>
  <c r="M63" i="1"/>
  <c r="M76" i="1"/>
  <c r="M10" i="1"/>
  <c r="M9" i="1"/>
  <c r="M30" i="1"/>
  <c r="M18" i="1"/>
  <c r="M16" i="1"/>
  <c r="M26" i="1"/>
  <c r="M13" i="1"/>
  <c r="M7" i="1"/>
  <c r="M22" i="1"/>
  <c r="M25" i="1"/>
  <c r="M20" i="1"/>
  <c r="M19" i="1"/>
  <c r="M17" i="1"/>
  <c r="M29" i="1"/>
  <c r="M23" i="1"/>
  <c r="M28" i="1"/>
  <c r="M12" i="1"/>
  <c r="M11" i="1"/>
  <c r="M24" i="1"/>
  <c r="M8" i="1"/>
  <c r="M77" i="1"/>
  <c r="M14" i="1"/>
  <c r="M15" i="1"/>
  <c r="M21" i="1"/>
  <c r="M27" i="1"/>
</calcChain>
</file>

<file path=xl/sharedStrings.xml><?xml version="1.0" encoding="utf-8"?>
<sst xmlns="http://schemas.openxmlformats.org/spreadsheetml/2006/main" count="649" uniqueCount="399">
  <si>
    <t>VAULT</t>
  </si>
  <si>
    <t>BARS</t>
  </si>
  <si>
    <t>BEAM</t>
  </si>
  <si>
    <t>FLOOR</t>
  </si>
  <si>
    <t>TOTAL</t>
  </si>
  <si>
    <t>POSn</t>
  </si>
  <si>
    <t>Tamworth</t>
  </si>
  <si>
    <t>1</t>
  </si>
  <si>
    <t>3</t>
  </si>
  <si>
    <t>5</t>
  </si>
  <si>
    <t>6</t>
  </si>
  <si>
    <t xml:space="preserve">East Staffs </t>
  </si>
  <si>
    <t xml:space="preserve">Revolution </t>
  </si>
  <si>
    <t>9</t>
  </si>
  <si>
    <t>Wolverhampton</t>
  </si>
  <si>
    <t xml:space="preserve">Hereford Sparks </t>
  </si>
  <si>
    <t>17</t>
  </si>
  <si>
    <t>18</t>
  </si>
  <si>
    <t>21</t>
  </si>
  <si>
    <t>22</t>
  </si>
  <si>
    <t>24</t>
  </si>
  <si>
    <t>25</t>
  </si>
  <si>
    <t>Rugby</t>
  </si>
  <si>
    <t>26</t>
  </si>
  <si>
    <t xml:space="preserve">Uttoxeter </t>
  </si>
  <si>
    <t>27</t>
  </si>
  <si>
    <t>29</t>
  </si>
  <si>
    <t>30</t>
  </si>
  <si>
    <t>31</t>
  </si>
  <si>
    <t>33</t>
  </si>
  <si>
    <t>34</t>
  </si>
  <si>
    <t xml:space="preserve">Birches Valley </t>
  </si>
  <si>
    <t>74</t>
  </si>
  <si>
    <t>75</t>
  </si>
  <si>
    <t>76</t>
  </si>
  <si>
    <t>77</t>
  </si>
  <si>
    <t xml:space="preserve">Park Wrekin </t>
  </si>
  <si>
    <t>85</t>
  </si>
  <si>
    <t>89</t>
  </si>
  <si>
    <t>91</t>
  </si>
  <si>
    <t>92</t>
  </si>
  <si>
    <t>93</t>
  </si>
  <si>
    <t xml:space="preserve">Birmingham Flames </t>
  </si>
  <si>
    <t>96</t>
  </si>
  <si>
    <t>City of Worcester</t>
  </si>
  <si>
    <t>98</t>
  </si>
  <si>
    <t>64</t>
  </si>
  <si>
    <t>69</t>
  </si>
  <si>
    <t>70</t>
  </si>
  <si>
    <t xml:space="preserve">Rugby </t>
  </si>
  <si>
    <t>47</t>
  </si>
  <si>
    <t>48</t>
  </si>
  <si>
    <t>49</t>
  </si>
  <si>
    <t>39</t>
  </si>
  <si>
    <t>41</t>
  </si>
  <si>
    <t>42</t>
  </si>
  <si>
    <t>60</t>
  </si>
  <si>
    <t>102</t>
  </si>
  <si>
    <t>106</t>
  </si>
  <si>
    <t>107</t>
  </si>
  <si>
    <t>108</t>
  </si>
  <si>
    <t>109</t>
  </si>
  <si>
    <t>112</t>
  </si>
  <si>
    <t>115</t>
  </si>
  <si>
    <t>119</t>
  </si>
  <si>
    <t>120</t>
  </si>
  <si>
    <t>127</t>
  </si>
  <si>
    <t>63</t>
  </si>
  <si>
    <t>Wyre Forest</t>
  </si>
  <si>
    <t>22nd October 2022</t>
  </si>
  <si>
    <t>Darcy Viggars</t>
  </si>
  <si>
    <t xml:space="preserve">Back 2 Back </t>
  </si>
  <si>
    <t>Matilda Wiggins</t>
  </si>
  <si>
    <t>Jessica Edwards</t>
  </si>
  <si>
    <t>4</t>
  </si>
  <si>
    <t>Bonnie Phillips</t>
  </si>
  <si>
    <t>Erin Weiss</t>
  </si>
  <si>
    <t>Evie Lewis</t>
  </si>
  <si>
    <t>Evie Clarke</t>
  </si>
  <si>
    <t>North Staffs</t>
  </si>
  <si>
    <t>Ella-Rose Parker</t>
  </si>
  <si>
    <t>Emily Hunt</t>
  </si>
  <si>
    <t>Isabelle Evans</t>
  </si>
  <si>
    <t xml:space="preserve">Shrewsbury   </t>
  </si>
  <si>
    <t>Elsa Whitehall</t>
  </si>
  <si>
    <t>11</t>
  </si>
  <si>
    <t>Ella Heathorn</t>
  </si>
  <si>
    <t>Betsy  Castle</t>
  </si>
  <si>
    <t>15</t>
  </si>
  <si>
    <t>Tuesdie Wilcox</t>
  </si>
  <si>
    <t>Airborne</t>
  </si>
  <si>
    <t>Holly Baugh</t>
  </si>
  <si>
    <t>Sofia  Rodriguez-Ramos</t>
  </si>
  <si>
    <t>Leamington and Warwick</t>
  </si>
  <si>
    <t>Abi Friend</t>
  </si>
  <si>
    <t>Stella Sant</t>
  </si>
  <si>
    <t>Poppy Husband</t>
  </si>
  <si>
    <t>Aria Millington</t>
  </si>
  <si>
    <t xml:space="preserve">Autumn  Morris </t>
  </si>
  <si>
    <t>Rubgy</t>
  </si>
  <si>
    <t>Evelyn Mcpayne</t>
  </si>
  <si>
    <t>Uttoxeter</t>
  </si>
  <si>
    <t>Lily Spencer</t>
  </si>
  <si>
    <t xml:space="preserve">Midlands  </t>
  </si>
  <si>
    <t>Bonnie Webster</t>
  </si>
  <si>
    <t>Olivia Tellyn</t>
  </si>
  <si>
    <t>28</t>
  </si>
  <si>
    <t>Malika Ahmadi</t>
  </si>
  <si>
    <t xml:space="preserve">Coventry Phoenix </t>
  </si>
  <si>
    <t>Saffi Kety</t>
  </si>
  <si>
    <t>Sophie Lawrence</t>
  </si>
  <si>
    <t>32</t>
  </si>
  <si>
    <t>Fay Bradley</t>
  </si>
  <si>
    <t>Isabel Sophia  Gibbs</t>
  </si>
  <si>
    <t>Millie Lewis</t>
  </si>
  <si>
    <t>35</t>
  </si>
  <si>
    <t>Chloe Storrer</t>
  </si>
  <si>
    <t>36</t>
  </si>
  <si>
    <t>Jessica  Powell</t>
  </si>
  <si>
    <t>37</t>
  </si>
  <si>
    <t>Lucy  Leach</t>
  </si>
  <si>
    <t>38</t>
  </si>
  <si>
    <t>Chloe Homan</t>
  </si>
  <si>
    <t>Wythall</t>
  </si>
  <si>
    <t>Alicia Cornforth</t>
  </si>
  <si>
    <t>Baylee Belshaw</t>
  </si>
  <si>
    <t>83</t>
  </si>
  <si>
    <t>Miley-Rose Reaney</t>
  </si>
  <si>
    <t>84</t>
  </si>
  <si>
    <t>Maja Nel Bolewska</t>
  </si>
  <si>
    <t>Brooke Stanley</t>
  </si>
  <si>
    <t>86</t>
  </si>
  <si>
    <t>Evelyn Down</t>
  </si>
  <si>
    <t>87</t>
  </si>
  <si>
    <t>Eliza Evans</t>
  </si>
  <si>
    <t>Yumi Murray</t>
  </si>
  <si>
    <t>Holly Siarbawa</t>
  </si>
  <si>
    <t>90</t>
  </si>
  <si>
    <t>Annabelle Squire</t>
  </si>
  <si>
    <t>Annabel Flavell</t>
  </si>
  <si>
    <t>Summer-Lea Price</t>
  </si>
  <si>
    <t>Amelia  Wood</t>
  </si>
  <si>
    <t>Sylvia Miller</t>
  </si>
  <si>
    <t>Yifei Huang</t>
  </si>
  <si>
    <t>Isla Richmond</t>
  </si>
  <si>
    <t>Mollie Mcdougall</t>
  </si>
  <si>
    <t>Brooke Homer</t>
  </si>
  <si>
    <t>Eve Sprouting</t>
  </si>
  <si>
    <t>Lanayah Geary</t>
  </si>
  <si>
    <t>Nuneaton</t>
  </si>
  <si>
    <t>Darcey Bull</t>
  </si>
  <si>
    <t>Julia Woszczyna</t>
  </si>
  <si>
    <t>103</t>
  </si>
  <si>
    <t xml:space="preserve">Bella Robinson </t>
  </si>
  <si>
    <t>104</t>
  </si>
  <si>
    <t>Ellie Street</t>
  </si>
  <si>
    <t>105</t>
  </si>
  <si>
    <t>Evie Jenkins</t>
  </si>
  <si>
    <t>Harper Lren Simpson</t>
  </si>
  <si>
    <t>Crystal Llewellyn-Jones</t>
  </si>
  <si>
    <t>Marnie Ashton</t>
  </si>
  <si>
    <t>Tori Noyce</t>
  </si>
  <si>
    <t>110</t>
  </si>
  <si>
    <t>Isla Howells</t>
  </si>
  <si>
    <t>Alyvia Smith</t>
  </si>
  <si>
    <t>Lola Walker</t>
  </si>
  <si>
    <t xml:space="preserve">Melissa Catoni </t>
  </si>
  <si>
    <t>Birmingham Academy</t>
  </si>
  <si>
    <t>Amelia Kolodziej</t>
  </si>
  <si>
    <t>116</t>
  </si>
  <si>
    <t>Andiyeneama Edet</t>
  </si>
  <si>
    <t>117</t>
  </si>
  <si>
    <t>Ellie Savage</t>
  </si>
  <si>
    <t xml:space="preserve">Tamworth  </t>
  </si>
  <si>
    <t>118</t>
  </si>
  <si>
    <t>Sophie Gallagher</t>
  </si>
  <si>
    <t>Liberty Clamp</t>
  </si>
  <si>
    <t>Isla Georgiou</t>
  </si>
  <si>
    <t>122</t>
  </si>
  <si>
    <t>Eliza-Belle Lovatt</t>
  </si>
  <si>
    <t>123</t>
  </si>
  <si>
    <t>Chloe Whenham</t>
  </si>
  <si>
    <t>124</t>
  </si>
  <si>
    <t>Freya Jeffery</t>
  </si>
  <si>
    <t>125</t>
  </si>
  <si>
    <t>Eliza Foster</t>
  </si>
  <si>
    <t>Zinc Seniors 2006/2011</t>
  </si>
  <si>
    <t>Zinc Intermediate 2013</t>
  </si>
  <si>
    <t>Zinc Intermediate 2012</t>
  </si>
  <si>
    <t>Tillie Broomhall</t>
  </si>
  <si>
    <t>Esmae Murphy</t>
  </si>
  <si>
    <t>Erin  Houlston</t>
  </si>
  <si>
    <t>Imogen France</t>
  </si>
  <si>
    <t>45</t>
  </si>
  <si>
    <t>Libby Bradford</t>
  </si>
  <si>
    <t>46</t>
  </si>
  <si>
    <t>Willow Wright</t>
  </si>
  <si>
    <t>Eva Latscha</t>
  </si>
  <si>
    <t>Jessica Brown</t>
  </si>
  <si>
    <t>50</t>
  </si>
  <si>
    <t>Eva Buckley</t>
  </si>
  <si>
    <t>Tegan Garland</t>
  </si>
  <si>
    <t>Madison Eyre</t>
  </si>
  <si>
    <t>Isla Pitt</t>
  </si>
  <si>
    <t>54</t>
  </si>
  <si>
    <t>Evie Brown</t>
  </si>
  <si>
    <t>55</t>
  </si>
  <si>
    <t>Brooke Bartley</t>
  </si>
  <si>
    <t>56</t>
  </si>
  <si>
    <t>Nerissa Grzyk</t>
  </si>
  <si>
    <t>57</t>
  </si>
  <si>
    <t>Lucy Goddard</t>
  </si>
  <si>
    <t>Kitty Ridley</t>
  </si>
  <si>
    <t>Merryn Taylor</t>
  </si>
  <si>
    <t>Darcey Cross</t>
  </si>
  <si>
    <t>Courtney Wright</t>
  </si>
  <si>
    <t>Lois Welsh</t>
  </si>
  <si>
    <t>Lara Crook</t>
  </si>
  <si>
    <t>65</t>
  </si>
  <si>
    <t>Grace Mcpadden</t>
  </si>
  <si>
    <t>Midlands</t>
  </si>
  <si>
    <t>Lilly Smith</t>
  </si>
  <si>
    <t>Dakota O'Donohue</t>
  </si>
  <si>
    <t>Maria Balu</t>
  </si>
  <si>
    <t>Jessica Askey</t>
  </si>
  <si>
    <t>Invoke</t>
  </si>
  <si>
    <t>Torra Hutchings</t>
  </si>
  <si>
    <t>Tabitha Jordan</t>
  </si>
  <si>
    <t>72</t>
  </si>
  <si>
    <t>Beau Swevels</t>
  </si>
  <si>
    <t>Zoe Evans</t>
  </si>
  <si>
    <t xml:space="preserve">Wythall </t>
  </si>
  <si>
    <t>Tamsin Oakes</t>
  </si>
  <si>
    <t>Megan Powell</t>
  </si>
  <si>
    <t>Siena Hughes</t>
  </si>
  <si>
    <t>Lucy Hodgson</t>
  </si>
  <si>
    <t>Emilia Green</t>
  </si>
  <si>
    <t>Amaya Brain</t>
  </si>
  <si>
    <t>Taylor-Grace Greaves</t>
  </si>
  <si>
    <t>Havarna Hingley</t>
  </si>
  <si>
    <t>Zinc Junior</t>
  </si>
  <si>
    <t>126</t>
  </si>
  <si>
    <t>Madeleine Wiggins</t>
  </si>
  <si>
    <t>Vivienne Rai</t>
  </si>
  <si>
    <t xml:space="preserve">Jessica  Perry </t>
  </si>
  <si>
    <t>130</t>
  </si>
  <si>
    <t>Isla Keay</t>
  </si>
  <si>
    <t>Imogen  Viner</t>
  </si>
  <si>
    <t xml:space="preserve">JNB   </t>
  </si>
  <si>
    <t>132</t>
  </si>
  <si>
    <t>Taylor-Faye Linney</t>
  </si>
  <si>
    <t>133</t>
  </si>
  <si>
    <t>Isabella Hemmens</t>
  </si>
  <si>
    <t>134</t>
  </si>
  <si>
    <t>Amelia Phillips</t>
  </si>
  <si>
    <t xml:space="preserve">Amalia Elena  Balu </t>
  </si>
  <si>
    <t>136</t>
  </si>
  <si>
    <t>Catherine Mcgovern</t>
  </si>
  <si>
    <t>137</t>
  </si>
  <si>
    <t>Autumn Bruce</t>
  </si>
  <si>
    <t>138</t>
  </si>
  <si>
    <t>Phoebe Roddy</t>
  </si>
  <si>
    <t>139</t>
  </si>
  <si>
    <t xml:space="preserve">Santana  Gonzales </t>
  </si>
  <si>
    <t>Phoebe Bartlett</t>
  </si>
  <si>
    <t>Ruby Eversham</t>
  </si>
  <si>
    <t xml:space="preserve">Edith Sneddon </t>
  </si>
  <si>
    <t>143</t>
  </si>
  <si>
    <t>Ella Cleworth</t>
  </si>
  <si>
    <t>144</t>
  </si>
  <si>
    <t>Zaynah Taylor</t>
  </si>
  <si>
    <t>145</t>
  </si>
  <si>
    <t xml:space="preserve">Kira Neimane-Kosareva </t>
  </si>
  <si>
    <t>146</t>
  </si>
  <si>
    <t>Mia Martin</t>
  </si>
  <si>
    <t>Ayla Li</t>
  </si>
  <si>
    <t>Evelyn Mckeown</t>
  </si>
  <si>
    <t xml:space="preserve">Gabriella  Doyle </t>
  </si>
  <si>
    <t>Sadie  Walsh</t>
  </si>
  <si>
    <t>Connie Walsh</t>
  </si>
  <si>
    <t>Isabelle Maxim</t>
  </si>
  <si>
    <t>153</t>
  </si>
  <si>
    <t>Maisie Smith</t>
  </si>
  <si>
    <t>154</t>
  </si>
  <si>
    <t>Sophia Middleton</t>
  </si>
  <si>
    <t>155</t>
  </si>
  <si>
    <t>Isla Kirby</t>
  </si>
  <si>
    <t>156</t>
  </si>
  <si>
    <t>Maeva Pampols</t>
  </si>
  <si>
    <t>157</t>
  </si>
  <si>
    <t>Aaryah-Lei Tulloch</t>
  </si>
  <si>
    <t>158</t>
  </si>
  <si>
    <t>Arvarni Nahal</t>
  </si>
  <si>
    <t>159</t>
  </si>
  <si>
    <t>Bridget Broadhurst</t>
  </si>
  <si>
    <t>Evangeline Lymer</t>
  </si>
  <si>
    <t>Sophie Wain</t>
  </si>
  <si>
    <t>Rachael Sherlock</t>
  </si>
  <si>
    <t>Charlotte Dale</t>
  </si>
  <si>
    <t>Imogen Perry</t>
  </si>
  <si>
    <t>Hollie Smith</t>
  </si>
  <si>
    <t xml:space="preserve">Millicent Wiggins </t>
  </si>
  <si>
    <t>59</t>
  </si>
  <si>
    <t>Hollie Allen</t>
  </si>
  <si>
    <t>Bethan Crisp</t>
  </si>
  <si>
    <t>Amy Reid</t>
  </si>
  <si>
    <t>Bethany Murror</t>
  </si>
  <si>
    <t>Robyn Preissler</t>
  </si>
  <si>
    <t>Jasmine Dytor</t>
  </si>
  <si>
    <t>Haf Rees</t>
  </si>
  <si>
    <t>66</t>
  </si>
  <si>
    <t>Evie Storrer</t>
  </si>
  <si>
    <t>67</t>
  </si>
  <si>
    <t>Olivia Dyer</t>
  </si>
  <si>
    <t>Matilda Hedge</t>
  </si>
  <si>
    <t>Ava White</t>
  </si>
  <si>
    <t>Erin Snape</t>
  </si>
  <si>
    <t>Emma Lockley</t>
  </si>
  <si>
    <t>Erin Mcaulley</t>
  </si>
  <si>
    <t>Ruby Mountford</t>
  </si>
  <si>
    <t>Isabella Wallbridge</t>
  </si>
  <si>
    <t>Daisy Mae Dowell</t>
  </si>
  <si>
    <t>Copper Intermediates</t>
  </si>
  <si>
    <t>Isla Allen</t>
  </si>
  <si>
    <t>Amia Heighway</t>
  </si>
  <si>
    <t>Ida Trakarnvuthikosol</t>
  </si>
  <si>
    <t>Merryn Bird</t>
  </si>
  <si>
    <t>Kimii-Li  Facey</t>
  </si>
  <si>
    <t>Georgia Fearn</t>
  </si>
  <si>
    <t>Alloya Gallimore</t>
  </si>
  <si>
    <t>Grace Hardy</t>
  </si>
  <si>
    <t>Taeya Wroughton</t>
  </si>
  <si>
    <t>10</t>
  </si>
  <si>
    <t>Alana Baker</t>
  </si>
  <si>
    <t>Gracie Pouch</t>
  </si>
  <si>
    <t>Poppy Simpson</t>
  </si>
  <si>
    <t>13</t>
  </si>
  <si>
    <t>Lily Flavell</t>
  </si>
  <si>
    <t>14</t>
  </si>
  <si>
    <t>Harriett Carey</t>
  </si>
  <si>
    <t>Lacey  Hill</t>
  </si>
  <si>
    <t>Imogen  Wood</t>
  </si>
  <si>
    <t>Clare Murphy</t>
  </si>
  <si>
    <t>Honor Fallows</t>
  </si>
  <si>
    <t>City of Birmingham</t>
  </si>
  <si>
    <t>Sophie Belford</t>
  </si>
  <si>
    <t>Evie Davies</t>
  </si>
  <si>
    <t>Jasmine Waterman</t>
  </si>
  <si>
    <t>Annie Mcgowan</t>
  </si>
  <si>
    <t>Ella  Cowie</t>
  </si>
  <si>
    <t>Georgia Goldie</t>
  </si>
  <si>
    <t>Lulu Jewkes</t>
  </si>
  <si>
    <t>Leia Timmis</t>
  </si>
  <si>
    <t>Sian Wilkinson</t>
  </si>
  <si>
    <t>JNB</t>
  </si>
  <si>
    <t>Maisie Holdcroft</t>
  </si>
  <si>
    <t>Lorelai Maxwell</t>
  </si>
  <si>
    <t>Olivia Lowell</t>
  </si>
  <si>
    <t>Amelia Fernihough</t>
  </si>
  <si>
    <t>Pippy Brinkworth</t>
  </si>
  <si>
    <t>Athena Ford-Thies</t>
  </si>
  <si>
    <t>Amelie Raisin</t>
  </si>
  <si>
    <t>Keirie Mae Fellows</t>
  </si>
  <si>
    <t>Daisy Beale</t>
  </si>
  <si>
    <t>Phoebe Cook</t>
  </si>
  <si>
    <t>Sienna Sebastiano</t>
  </si>
  <si>
    <t>Eliza Ricketts</t>
  </si>
  <si>
    <t>43</t>
  </si>
  <si>
    <t>Lucy Kplomedo</t>
  </si>
  <si>
    <t>44</t>
  </si>
  <si>
    <t>Isabella Rutter</t>
  </si>
  <si>
    <t>Amelia Hawker</t>
  </si>
  <si>
    <t>Sophie Golding</t>
  </si>
  <si>
    <t>Gracie Scales</t>
  </si>
  <si>
    <t>Rosie Wright</t>
  </si>
  <si>
    <t>Sarina Dosanjh</t>
  </si>
  <si>
    <t>Erin Wilbraham</t>
  </si>
  <si>
    <t>Copper Juniors</t>
  </si>
  <si>
    <t>Grace Young</t>
  </si>
  <si>
    <t>Safiyyah Shakoor</t>
  </si>
  <si>
    <t>Izabella White</t>
  </si>
  <si>
    <t>Francesca Evans</t>
  </si>
  <si>
    <t>Isla Swinburne</t>
  </si>
  <si>
    <t>Mara Mullally</t>
  </si>
  <si>
    <t>Annabel Ratcliffe</t>
  </si>
  <si>
    <t>Jessica Smith</t>
  </si>
  <si>
    <t>88</t>
  </si>
  <si>
    <t>Alia Reynolds</t>
  </si>
  <si>
    <t>Beth Webb</t>
  </si>
  <si>
    <t>Honey O'Sullivan</t>
  </si>
  <si>
    <t>Willow Griffin</t>
  </si>
  <si>
    <t>Amelia Sheppard</t>
  </si>
  <si>
    <t>Georgia Hetherington</t>
  </si>
  <si>
    <t>23rd October 2022</t>
  </si>
  <si>
    <t>WEST MIDLANDS CLASSIC CHALLENGE - COPPER</t>
  </si>
  <si>
    <t>WEST MIDLANDS CLASSIC CHALLENGE - ZINC</t>
  </si>
  <si>
    <t>Lottie Willis</t>
  </si>
  <si>
    <t>Hereford Sparkes</t>
  </si>
  <si>
    <t>Sophie Siggers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</si>
</sst>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#/#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2"/>
      <color indexed="8"/>
      <name val="Verdana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vertical="top" wrapText="1"/>
    </xf>
  </cellStyleXfs>
  <cellXfs count="47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/>
    </xf>
    <xf numFmtId="0" fontId="4" fillId="0" borderId="0" xfId="1" applyFont="1"/>
    <xf numFmtId="165" fontId="5" fillId="0" borderId="0" xfId="1" applyNumberFormat="1" applyFont="1"/>
    <xf numFmtId="0" fontId="5" fillId="0" borderId="0" xfId="1" applyFont="1"/>
    <xf numFmtId="165" fontId="5" fillId="0" borderId="1" xfId="1" applyNumberFormat="1" applyFont="1" applyBorder="1"/>
    <xf numFmtId="0" fontId="5" fillId="0" borderId="0" xfId="3" applyFont="1"/>
    <xf numFmtId="0" fontId="5" fillId="0" borderId="0" xfId="3" applyFont="1" applyAlignment="1">
      <alignment horizontal="center"/>
    </xf>
    <xf numFmtId="164" fontId="5" fillId="0" borderId="0" xfId="3" applyNumberFormat="1" applyFont="1"/>
    <xf numFmtId="0" fontId="6" fillId="0" borderId="0" xfId="3" applyFont="1"/>
    <xf numFmtId="164" fontId="5" fillId="0" borderId="0" xfId="3" applyNumberFormat="1" applyFont="1" applyAlignment="1">
      <alignment horizontal="center"/>
    </xf>
    <xf numFmtId="49" fontId="5" fillId="0" borderId="2" xfId="3" applyNumberFormat="1" applyFont="1" applyBorder="1" applyAlignment="1">
      <alignment horizontal="center" vertical="center"/>
    </xf>
    <xf numFmtId="0" fontId="5" fillId="0" borderId="2" xfId="3" applyFont="1" applyBorder="1"/>
    <xf numFmtId="164" fontId="5" fillId="0" borderId="2" xfId="3" applyNumberFormat="1" applyFont="1" applyBorder="1"/>
    <xf numFmtId="0" fontId="7" fillId="0" borderId="0" xfId="3" applyFont="1"/>
    <xf numFmtId="0" fontId="5" fillId="0" borderId="0" xfId="0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6" fillId="0" borderId="0" xfId="1" applyFont="1"/>
    <xf numFmtId="1" fontId="5" fillId="0" borderId="1" xfId="2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/>
    <xf numFmtId="164" fontId="5" fillId="0" borderId="2" xfId="1" applyNumberFormat="1" applyFont="1" applyBorder="1"/>
    <xf numFmtId="1" fontId="5" fillId="0" borderId="2" xfId="2" applyNumberFormat="1" applyFont="1" applyBorder="1"/>
    <xf numFmtId="0" fontId="5" fillId="0" borderId="0" xfId="0" applyFont="1" applyAlignment="1">
      <alignment horizontal="center"/>
    </xf>
    <xf numFmtId="0" fontId="9" fillId="0" borderId="0" xfId="3" applyFont="1"/>
    <xf numFmtId="0" fontId="4" fillId="0" borderId="0" xfId="3" applyFont="1" applyAlignment="1">
      <alignment horizontal="center"/>
    </xf>
    <xf numFmtId="0" fontId="9" fillId="0" borderId="0" xfId="0" applyFont="1"/>
    <xf numFmtId="0" fontId="9" fillId="0" borderId="0" xfId="3" applyFont="1" applyAlignment="1">
      <alignment horizontal="center"/>
    </xf>
    <xf numFmtId="165" fontId="9" fillId="0" borderId="0" xfId="3" applyNumberFormat="1" applyFont="1"/>
    <xf numFmtId="164" fontId="9" fillId="0" borderId="0" xfId="3" applyNumberFormat="1" applyFont="1"/>
    <xf numFmtId="0" fontId="9" fillId="0" borderId="0" xfId="1" applyFont="1" applyAlignment="1">
      <alignment horizontal="center"/>
    </xf>
    <xf numFmtId="165" fontId="9" fillId="0" borderId="0" xfId="1" applyNumberFormat="1" applyFont="1"/>
    <xf numFmtId="0" fontId="9" fillId="0" borderId="0" xfId="1" applyFont="1"/>
    <xf numFmtId="0" fontId="6" fillId="0" borderId="0" xfId="1" applyFont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6" fillId="0" borderId="1" xfId="1" applyFont="1" applyBorder="1"/>
    <xf numFmtId="164" fontId="6" fillId="0" borderId="2" xfId="1" applyNumberFormat="1" applyFont="1" applyBorder="1"/>
    <xf numFmtId="0" fontId="6" fillId="0" borderId="2" xfId="0" applyFont="1" applyBorder="1"/>
    <xf numFmtId="164" fontId="6" fillId="0" borderId="0" xfId="1" applyNumberFormat="1" applyFont="1"/>
    <xf numFmtId="0" fontId="6" fillId="0" borderId="0" xfId="0" applyFont="1"/>
    <xf numFmtId="164" fontId="9" fillId="0" borderId="0" xfId="1" applyNumberFormat="1" applyFont="1"/>
    <xf numFmtId="164" fontId="4" fillId="0" borderId="0" xfId="1" applyNumberFormat="1" applyFont="1"/>
    <xf numFmtId="164" fontId="6" fillId="0" borderId="2" xfId="3" applyNumberFormat="1" applyFont="1" applyBorder="1"/>
    <xf numFmtId="0" fontId="6" fillId="0" borderId="2" xfId="3" applyFont="1" applyBorder="1"/>
  </cellXfs>
  <cellStyles count="5">
    <cellStyle name="Normal" xfId="0" builtinId="0"/>
    <cellStyle name="Normal 2" xfId="1" xr:uid="{34DCFA8B-D8F6-4278-A397-2BDA05DC9B66}"/>
    <cellStyle name="Normal 2 2" xfId="4" xr:uid="{1D465B32-8399-4B85-A9EB-15A231BD3332}"/>
    <cellStyle name="Normal 3" xfId="2" xr:uid="{08D9C0A2-D2B1-41E4-AA8E-2C0B7D6FC470}"/>
    <cellStyle name="Normal 4" xfId="3" xr:uid="{997B5581-F528-4F2A-B156-CEBE9D01F223}"/>
  </cellStyles>
  <dxfs count="16"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CEB9-4229-43CB-9178-3913EECBB7FA}">
  <sheetPr>
    <pageSetUpPr fitToPage="1"/>
  </sheetPr>
  <dimension ref="A1:T168"/>
  <sheetViews>
    <sheetView zoomScale="80" zoomScaleNormal="80" workbookViewId="0">
      <pane ySplit="4" topLeftCell="A5" activePane="bottomLeft" state="frozen"/>
      <selection sqref="A1:M1"/>
      <selection pane="bottomLeft" sqref="A1:M1"/>
    </sheetView>
  </sheetViews>
  <sheetFormatPr defaultColWidth="9.1796875" defaultRowHeight="15.5" x14ac:dyDescent="0.35"/>
  <cols>
    <col min="1" max="1" width="5.6328125" style="9" bestFit="1" customWidth="1"/>
    <col min="2" max="2" width="25.7265625" style="8" bestFit="1" customWidth="1"/>
    <col min="3" max="3" width="23.81640625" style="8" bestFit="1" customWidth="1"/>
    <col min="4" max="4" width="8.6328125" style="10" customWidth="1"/>
    <col min="5" max="5" width="5.81640625" style="8" bestFit="1" customWidth="1"/>
    <col min="6" max="6" width="8.6328125" style="10" customWidth="1"/>
    <col min="7" max="7" width="5.81640625" style="8" bestFit="1" customWidth="1"/>
    <col min="8" max="8" width="8.6328125" style="10" customWidth="1"/>
    <col min="9" max="9" width="5.81640625" style="8" bestFit="1" customWidth="1"/>
    <col min="10" max="10" width="8.6328125" style="10" customWidth="1"/>
    <col min="11" max="11" width="5.81640625" style="8" bestFit="1" customWidth="1"/>
    <col min="12" max="12" width="8.6328125" style="11" customWidth="1"/>
    <col min="13" max="13" width="5.81640625" style="11" bestFit="1" customWidth="1"/>
    <col min="14" max="253" width="9.1796875" style="8"/>
    <col min="254" max="254" width="5.54296875" style="8" bestFit="1" customWidth="1"/>
    <col min="255" max="255" width="26.453125" style="8" bestFit="1" customWidth="1"/>
    <col min="256" max="256" width="25.81640625" style="8" bestFit="1" customWidth="1"/>
    <col min="257" max="257" width="9" style="8" customWidth="1"/>
    <col min="258" max="262" width="7.7265625" style="8" customWidth="1"/>
    <col min="263" max="263" width="9.1796875" style="8"/>
    <col min="264" max="264" width="5.81640625" style="8" bestFit="1" customWidth="1"/>
    <col min="265" max="265" width="8.1796875" style="8" customWidth="1"/>
    <col min="266" max="266" width="8.1796875" style="8" bestFit="1" customWidth="1"/>
    <col min="267" max="267" width="7.1796875" style="8" bestFit="1" customWidth="1"/>
    <col min="268" max="268" width="9.453125" style="8" bestFit="1" customWidth="1"/>
    <col min="269" max="269" width="5.81640625" style="8" bestFit="1" customWidth="1"/>
    <col min="270" max="509" width="9.1796875" style="8"/>
    <col min="510" max="510" width="5.54296875" style="8" bestFit="1" customWidth="1"/>
    <col min="511" max="511" width="26.453125" style="8" bestFit="1" customWidth="1"/>
    <col min="512" max="512" width="25.81640625" style="8" bestFit="1" customWidth="1"/>
    <col min="513" max="513" width="9" style="8" customWidth="1"/>
    <col min="514" max="518" width="7.7265625" style="8" customWidth="1"/>
    <col min="519" max="519" width="9.1796875" style="8"/>
    <col min="520" max="520" width="5.81640625" style="8" bestFit="1" customWidth="1"/>
    <col min="521" max="521" width="8.1796875" style="8" customWidth="1"/>
    <col min="522" max="522" width="8.1796875" style="8" bestFit="1" customWidth="1"/>
    <col min="523" max="523" width="7.1796875" style="8" bestFit="1" customWidth="1"/>
    <col min="524" max="524" width="9.453125" style="8" bestFit="1" customWidth="1"/>
    <col min="525" max="525" width="5.81640625" style="8" bestFit="1" customWidth="1"/>
    <col min="526" max="765" width="9.1796875" style="8"/>
    <col min="766" max="766" width="5.54296875" style="8" bestFit="1" customWidth="1"/>
    <col min="767" max="767" width="26.453125" style="8" bestFit="1" customWidth="1"/>
    <col min="768" max="768" width="25.81640625" style="8" bestFit="1" customWidth="1"/>
    <col min="769" max="769" width="9" style="8" customWidth="1"/>
    <col min="770" max="774" width="7.7265625" style="8" customWidth="1"/>
    <col min="775" max="775" width="9.1796875" style="8"/>
    <col min="776" max="776" width="5.81640625" style="8" bestFit="1" customWidth="1"/>
    <col min="777" max="777" width="8.1796875" style="8" customWidth="1"/>
    <col min="778" max="778" width="8.1796875" style="8" bestFit="1" customWidth="1"/>
    <col min="779" max="779" width="7.1796875" style="8" bestFit="1" customWidth="1"/>
    <col min="780" max="780" width="9.453125" style="8" bestFit="1" customWidth="1"/>
    <col min="781" max="781" width="5.81640625" style="8" bestFit="1" customWidth="1"/>
    <col min="782" max="1021" width="9.1796875" style="8"/>
    <col min="1022" max="1022" width="5.54296875" style="8" bestFit="1" customWidth="1"/>
    <col min="1023" max="1023" width="26.453125" style="8" bestFit="1" customWidth="1"/>
    <col min="1024" max="1024" width="25.81640625" style="8" bestFit="1" customWidth="1"/>
    <col min="1025" max="1025" width="9" style="8" customWidth="1"/>
    <col min="1026" max="1030" width="7.7265625" style="8" customWidth="1"/>
    <col min="1031" max="1031" width="9.1796875" style="8"/>
    <col min="1032" max="1032" width="5.81640625" style="8" bestFit="1" customWidth="1"/>
    <col min="1033" max="1033" width="8.1796875" style="8" customWidth="1"/>
    <col min="1034" max="1034" width="8.1796875" style="8" bestFit="1" customWidth="1"/>
    <col min="1035" max="1035" width="7.1796875" style="8" bestFit="1" customWidth="1"/>
    <col min="1036" max="1036" width="9.453125" style="8" bestFit="1" customWidth="1"/>
    <col min="1037" max="1037" width="5.81640625" style="8" bestFit="1" customWidth="1"/>
    <col min="1038" max="1277" width="9.1796875" style="8"/>
    <col min="1278" max="1278" width="5.54296875" style="8" bestFit="1" customWidth="1"/>
    <col min="1279" max="1279" width="26.453125" style="8" bestFit="1" customWidth="1"/>
    <col min="1280" max="1280" width="25.81640625" style="8" bestFit="1" customWidth="1"/>
    <col min="1281" max="1281" width="9" style="8" customWidth="1"/>
    <col min="1282" max="1286" width="7.7265625" style="8" customWidth="1"/>
    <col min="1287" max="1287" width="9.1796875" style="8"/>
    <col min="1288" max="1288" width="5.81640625" style="8" bestFit="1" customWidth="1"/>
    <col min="1289" max="1289" width="8.1796875" style="8" customWidth="1"/>
    <col min="1290" max="1290" width="8.1796875" style="8" bestFit="1" customWidth="1"/>
    <col min="1291" max="1291" width="7.1796875" style="8" bestFit="1" customWidth="1"/>
    <col min="1292" max="1292" width="9.453125" style="8" bestFit="1" customWidth="1"/>
    <col min="1293" max="1293" width="5.81640625" style="8" bestFit="1" customWidth="1"/>
    <col min="1294" max="1533" width="9.1796875" style="8"/>
    <col min="1534" max="1534" width="5.54296875" style="8" bestFit="1" customWidth="1"/>
    <col min="1535" max="1535" width="26.453125" style="8" bestFit="1" customWidth="1"/>
    <col min="1536" max="1536" width="25.81640625" style="8" bestFit="1" customWidth="1"/>
    <col min="1537" max="1537" width="9" style="8" customWidth="1"/>
    <col min="1538" max="1542" width="7.7265625" style="8" customWidth="1"/>
    <col min="1543" max="1543" width="9.1796875" style="8"/>
    <col min="1544" max="1544" width="5.81640625" style="8" bestFit="1" customWidth="1"/>
    <col min="1545" max="1545" width="8.1796875" style="8" customWidth="1"/>
    <col min="1546" max="1546" width="8.1796875" style="8" bestFit="1" customWidth="1"/>
    <col min="1547" max="1547" width="7.1796875" style="8" bestFit="1" customWidth="1"/>
    <col min="1548" max="1548" width="9.453125" style="8" bestFit="1" customWidth="1"/>
    <col min="1549" max="1549" width="5.81640625" style="8" bestFit="1" customWidth="1"/>
    <col min="1550" max="1789" width="9.1796875" style="8"/>
    <col min="1790" max="1790" width="5.54296875" style="8" bestFit="1" customWidth="1"/>
    <col min="1791" max="1791" width="26.453125" style="8" bestFit="1" customWidth="1"/>
    <col min="1792" max="1792" width="25.81640625" style="8" bestFit="1" customWidth="1"/>
    <col min="1793" max="1793" width="9" style="8" customWidth="1"/>
    <col min="1794" max="1798" width="7.7265625" style="8" customWidth="1"/>
    <col min="1799" max="1799" width="9.1796875" style="8"/>
    <col min="1800" max="1800" width="5.81640625" style="8" bestFit="1" customWidth="1"/>
    <col min="1801" max="1801" width="8.1796875" style="8" customWidth="1"/>
    <col min="1802" max="1802" width="8.1796875" style="8" bestFit="1" customWidth="1"/>
    <col min="1803" max="1803" width="7.1796875" style="8" bestFit="1" customWidth="1"/>
    <col min="1804" max="1804" width="9.453125" style="8" bestFit="1" customWidth="1"/>
    <col min="1805" max="1805" width="5.81640625" style="8" bestFit="1" customWidth="1"/>
    <col min="1806" max="2045" width="9.1796875" style="8"/>
    <col min="2046" max="2046" width="5.54296875" style="8" bestFit="1" customWidth="1"/>
    <col min="2047" max="2047" width="26.453125" style="8" bestFit="1" customWidth="1"/>
    <col min="2048" max="2048" width="25.81640625" style="8" bestFit="1" customWidth="1"/>
    <col min="2049" max="2049" width="9" style="8" customWidth="1"/>
    <col min="2050" max="2054" width="7.7265625" style="8" customWidth="1"/>
    <col min="2055" max="2055" width="9.1796875" style="8"/>
    <col min="2056" max="2056" width="5.81640625" style="8" bestFit="1" customWidth="1"/>
    <col min="2057" max="2057" width="8.1796875" style="8" customWidth="1"/>
    <col min="2058" max="2058" width="8.1796875" style="8" bestFit="1" customWidth="1"/>
    <col min="2059" max="2059" width="7.1796875" style="8" bestFit="1" customWidth="1"/>
    <col min="2060" max="2060" width="9.453125" style="8" bestFit="1" customWidth="1"/>
    <col min="2061" max="2061" width="5.81640625" style="8" bestFit="1" customWidth="1"/>
    <col min="2062" max="2301" width="9.1796875" style="8"/>
    <col min="2302" max="2302" width="5.54296875" style="8" bestFit="1" customWidth="1"/>
    <col min="2303" max="2303" width="26.453125" style="8" bestFit="1" customWidth="1"/>
    <col min="2304" max="2304" width="25.81640625" style="8" bestFit="1" customWidth="1"/>
    <col min="2305" max="2305" width="9" style="8" customWidth="1"/>
    <col min="2306" max="2310" width="7.7265625" style="8" customWidth="1"/>
    <col min="2311" max="2311" width="9.1796875" style="8"/>
    <col min="2312" max="2312" width="5.81640625" style="8" bestFit="1" customWidth="1"/>
    <col min="2313" max="2313" width="8.1796875" style="8" customWidth="1"/>
    <col min="2314" max="2314" width="8.1796875" style="8" bestFit="1" customWidth="1"/>
    <col min="2315" max="2315" width="7.1796875" style="8" bestFit="1" customWidth="1"/>
    <col min="2316" max="2316" width="9.453125" style="8" bestFit="1" customWidth="1"/>
    <col min="2317" max="2317" width="5.81640625" style="8" bestFit="1" customWidth="1"/>
    <col min="2318" max="2557" width="9.1796875" style="8"/>
    <col min="2558" max="2558" width="5.54296875" style="8" bestFit="1" customWidth="1"/>
    <col min="2559" max="2559" width="26.453125" style="8" bestFit="1" customWidth="1"/>
    <col min="2560" max="2560" width="25.81640625" style="8" bestFit="1" customWidth="1"/>
    <col min="2561" max="2561" width="9" style="8" customWidth="1"/>
    <col min="2562" max="2566" width="7.7265625" style="8" customWidth="1"/>
    <col min="2567" max="2567" width="9.1796875" style="8"/>
    <col min="2568" max="2568" width="5.81640625" style="8" bestFit="1" customWidth="1"/>
    <col min="2569" max="2569" width="8.1796875" style="8" customWidth="1"/>
    <col min="2570" max="2570" width="8.1796875" style="8" bestFit="1" customWidth="1"/>
    <col min="2571" max="2571" width="7.1796875" style="8" bestFit="1" customWidth="1"/>
    <col min="2572" max="2572" width="9.453125" style="8" bestFit="1" customWidth="1"/>
    <col min="2573" max="2573" width="5.81640625" style="8" bestFit="1" customWidth="1"/>
    <col min="2574" max="2813" width="9.1796875" style="8"/>
    <col min="2814" max="2814" width="5.54296875" style="8" bestFit="1" customWidth="1"/>
    <col min="2815" max="2815" width="26.453125" style="8" bestFit="1" customWidth="1"/>
    <col min="2816" max="2816" width="25.81640625" style="8" bestFit="1" customWidth="1"/>
    <col min="2817" max="2817" width="9" style="8" customWidth="1"/>
    <col min="2818" max="2822" width="7.7265625" style="8" customWidth="1"/>
    <col min="2823" max="2823" width="9.1796875" style="8"/>
    <col min="2824" max="2824" width="5.81640625" style="8" bestFit="1" customWidth="1"/>
    <col min="2825" max="2825" width="8.1796875" style="8" customWidth="1"/>
    <col min="2826" max="2826" width="8.1796875" style="8" bestFit="1" customWidth="1"/>
    <col min="2827" max="2827" width="7.1796875" style="8" bestFit="1" customWidth="1"/>
    <col min="2828" max="2828" width="9.453125" style="8" bestFit="1" customWidth="1"/>
    <col min="2829" max="2829" width="5.81640625" style="8" bestFit="1" customWidth="1"/>
    <col min="2830" max="3069" width="9.1796875" style="8"/>
    <col min="3070" max="3070" width="5.54296875" style="8" bestFit="1" customWidth="1"/>
    <col min="3071" max="3071" width="26.453125" style="8" bestFit="1" customWidth="1"/>
    <col min="3072" max="3072" width="25.81640625" style="8" bestFit="1" customWidth="1"/>
    <col min="3073" max="3073" width="9" style="8" customWidth="1"/>
    <col min="3074" max="3078" width="7.7265625" style="8" customWidth="1"/>
    <col min="3079" max="3079" width="9.1796875" style="8"/>
    <col min="3080" max="3080" width="5.81640625" style="8" bestFit="1" customWidth="1"/>
    <col min="3081" max="3081" width="8.1796875" style="8" customWidth="1"/>
    <col min="3082" max="3082" width="8.1796875" style="8" bestFit="1" customWidth="1"/>
    <col min="3083" max="3083" width="7.1796875" style="8" bestFit="1" customWidth="1"/>
    <col min="3084" max="3084" width="9.453125" style="8" bestFit="1" customWidth="1"/>
    <col min="3085" max="3085" width="5.81640625" style="8" bestFit="1" customWidth="1"/>
    <col min="3086" max="3325" width="9.1796875" style="8"/>
    <col min="3326" max="3326" width="5.54296875" style="8" bestFit="1" customWidth="1"/>
    <col min="3327" max="3327" width="26.453125" style="8" bestFit="1" customWidth="1"/>
    <col min="3328" max="3328" width="25.81640625" style="8" bestFit="1" customWidth="1"/>
    <col min="3329" max="3329" width="9" style="8" customWidth="1"/>
    <col min="3330" max="3334" width="7.7265625" style="8" customWidth="1"/>
    <col min="3335" max="3335" width="9.1796875" style="8"/>
    <col min="3336" max="3336" width="5.81640625" style="8" bestFit="1" customWidth="1"/>
    <col min="3337" max="3337" width="8.1796875" style="8" customWidth="1"/>
    <col min="3338" max="3338" width="8.1796875" style="8" bestFit="1" customWidth="1"/>
    <col min="3339" max="3339" width="7.1796875" style="8" bestFit="1" customWidth="1"/>
    <col min="3340" max="3340" width="9.453125" style="8" bestFit="1" customWidth="1"/>
    <col min="3341" max="3341" width="5.81640625" style="8" bestFit="1" customWidth="1"/>
    <col min="3342" max="3581" width="9.1796875" style="8"/>
    <col min="3582" max="3582" width="5.54296875" style="8" bestFit="1" customWidth="1"/>
    <col min="3583" max="3583" width="26.453125" style="8" bestFit="1" customWidth="1"/>
    <col min="3584" max="3584" width="25.81640625" style="8" bestFit="1" customWidth="1"/>
    <col min="3585" max="3585" width="9" style="8" customWidth="1"/>
    <col min="3586" max="3590" width="7.7265625" style="8" customWidth="1"/>
    <col min="3591" max="3591" width="9.1796875" style="8"/>
    <col min="3592" max="3592" width="5.81640625" style="8" bestFit="1" customWidth="1"/>
    <col min="3593" max="3593" width="8.1796875" style="8" customWidth="1"/>
    <col min="3594" max="3594" width="8.1796875" style="8" bestFit="1" customWidth="1"/>
    <col min="3595" max="3595" width="7.1796875" style="8" bestFit="1" customWidth="1"/>
    <col min="3596" max="3596" width="9.453125" style="8" bestFit="1" customWidth="1"/>
    <col min="3597" max="3597" width="5.81640625" style="8" bestFit="1" customWidth="1"/>
    <col min="3598" max="3837" width="9.1796875" style="8"/>
    <col min="3838" max="3838" width="5.54296875" style="8" bestFit="1" customWidth="1"/>
    <col min="3839" max="3839" width="26.453125" style="8" bestFit="1" customWidth="1"/>
    <col min="3840" max="3840" width="25.81640625" style="8" bestFit="1" customWidth="1"/>
    <col min="3841" max="3841" width="9" style="8" customWidth="1"/>
    <col min="3842" max="3846" width="7.7265625" style="8" customWidth="1"/>
    <col min="3847" max="3847" width="9.1796875" style="8"/>
    <col min="3848" max="3848" width="5.81640625" style="8" bestFit="1" customWidth="1"/>
    <col min="3849" max="3849" width="8.1796875" style="8" customWidth="1"/>
    <col min="3850" max="3850" width="8.1796875" style="8" bestFit="1" customWidth="1"/>
    <col min="3851" max="3851" width="7.1796875" style="8" bestFit="1" customWidth="1"/>
    <col min="3852" max="3852" width="9.453125" style="8" bestFit="1" customWidth="1"/>
    <col min="3853" max="3853" width="5.81640625" style="8" bestFit="1" customWidth="1"/>
    <col min="3854" max="4093" width="9.1796875" style="8"/>
    <col min="4094" max="4094" width="5.54296875" style="8" bestFit="1" customWidth="1"/>
    <col min="4095" max="4095" width="26.453125" style="8" bestFit="1" customWidth="1"/>
    <col min="4096" max="4096" width="25.81640625" style="8" bestFit="1" customWidth="1"/>
    <col min="4097" max="4097" width="9" style="8" customWidth="1"/>
    <col min="4098" max="4102" width="7.7265625" style="8" customWidth="1"/>
    <col min="4103" max="4103" width="9.1796875" style="8"/>
    <col min="4104" max="4104" width="5.81640625" style="8" bestFit="1" customWidth="1"/>
    <col min="4105" max="4105" width="8.1796875" style="8" customWidth="1"/>
    <col min="4106" max="4106" width="8.1796875" style="8" bestFit="1" customWidth="1"/>
    <col min="4107" max="4107" width="7.1796875" style="8" bestFit="1" customWidth="1"/>
    <col min="4108" max="4108" width="9.453125" style="8" bestFit="1" customWidth="1"/>
    <col min="4109" max="4109" width="5.81640625" style="8" bestFit="1" customWidth="1"/>
    <col min="4110" max="4349" width="9.1796875" style="8"/>
    <col min="4350" max="4350" width="5.54296875" style="8" bestFit="1" customWidth="1"/>
    <col min="4351" max="4351" width="26.453125" style="8" bestFit="1" customWidth="1"/>
    <col min="4352" max="4352" width="25.81640625" style="8" bestFit="1" customWidth="1"/>
    <col min="4353" max="4353" width="9" style="8" customWidth="1"/>
    <col min="4354" max="4358" width="7.7265625" style="8" customWidth="1"/>
    <col min="4359" max="4359" width="9.1796875" style="8"/>
    <col min="4360" max="4360" width="5.81640625" style="8" bestFit="1" customWidth="1"/>
    <col min="4361" max="4361" width="8.1796875" style="8" customWidth="1"/>
    <col min="4362" max="4362" width="8.1796875" style="8" bestFit="1" customWidth="1"/>
    <col min="4363" max="4363" width="7.1796875" style="8" bestFit="1" customWidth="1"/>
    <col min="4364" max="4364" width="9.453125" style="8" bestFit="1" customWidth="1"/>
    <col min="4365" max="4365" width="5.81640625" style="8" bestFit="1" customWidth="1"/>
    <col min="4366" max="4605" width="9.1796875" style="8"/>
    <col min="4606" max="4606" width="5.54296875" style="8" bestFit="1" customWidth="1"/>
    <col min="4607" max="4607" width="26.453125" style="8" bestFit="1" customWidth="1"/>
    <col min="4608" max="4608" width="25.81640625" style="8" bestFit="1" customWidth="1"/>
    <col min="4609" max="4609" width="9" style="8" customWidth="1"/>
    <col min="4610" max="4614" width="7.7265625" style="8" customWidth="1"/>
    <col min="4615" max="4615" width="9.1796875" style="8"/>
    <col min="4616" max="4616" width="5.81640625" style="8" bestFit="1" customWidth="1"/>
    <col min="4617" max="4617" width="8.1796875" style="8" customWidth="1"/>
    <col min="4618" max="4618" width="8.1796875" style="8" bestFit="1" customWidth="1"/>
    <col min="4619" max="4619" width="7.1796875" style="8" bestFit="1" customWidth="1"/>
    <col min="4620" max="4620" width="9.453125" style="8" bestFit="1" customWidth="1"/>
    <col min="4621" max="4621" width="5.81640625" style="8" bestFit="1" customWidth="1"/>
    <col min="4622" max="4861" width="9.1796875" style="8"/>
    <col min="4862" max="4862" width="5.54296875" style="8" bestFit="1" customWidth="1"/>
    <col min="4863" max="4863" width="26.453125" style="8" bestFit="1" customWidth="1"/>
    <col min="4864" max="4864" width="25.81640625" style="8" bestFit="1" customWidth="1"/>
    <col min="4865" max="4865" width="9" style="8" customWidth="1"/>
    <col min="4866" max="4870" width="7.7265625" style="8" customWidth="1"/>
    <col min="4871" max="4871" width="9.1796875" style="8"/>
    <col min="4872" max="4872" width="5.81640625" style="8" bestFit="1" customWidth="1"/>
    <col min="4873" max="4873" width="8.1796875" style="8" customWidth="1"/>
    <col min="4874" max="4874" width="8.1796875" style="8" bestFit="1" customWidth="1"/>
    <col min="4875" max="4875" width="7.1796875" style="8" bestFit="1" customWidth="1"/>
    <col min="4876" max="4876" width="9.453125" style="8" bestFit="1" customWidth="1"/>
    <col min="4877" max="4877" width="5.81640625" style="8" bestFit="1" customWidth="1"/>
    <col min="4878" max="5117" width="9.1796875" style="8"/>
    <col min="5118" max="5118" width="5.54296875" style="8" bestFit="1" customWidth="1"/>
    <col min="5119" max="5119" width="26.453125" style="8" bestFit="1" customWidth="1"/>
    <col min="5120" max="5120" width="25.81640625" style="8" bestFit="1" customWidth="1"/>
    <col min="5121" max="5121" width="9" style="8" customWidth="1"/>
    <col min="5122" max="5126" width="7.7265625" style="8" customWidth="1"/>
    <col min="5127" max="5127" width="9.1796875" style="8"/>
    <col min="5128" max="5128" width="5.81640625" style="8" bestFit="1" customWidth="1"/>
    <col min="5129" max="5129" width="8.1796875" style="8" customWidth="1"/>
    <col min="5130" max="5130" width="8.1796875" style="8" bestFit="1" customWidth="1"/>
    <col min="5131" max="5131" width="7.1796875" style="8" bestFit="1" customWidth="1"/>
    <col min="5132" max="5132" width="9.453125" style="8" bestFit="1" customWidth="1"/>
    <col min="5133" max="5133" width="5.81640625" style="8" bestFit="1" customWidth="1"/>
    <col min="5134" max="5373" width="9.1796875" style="8"/>
    <col min="5374" max="5374" width="5.54296875" style="8" bestFit="1" customWidth="1"/>
    <col min="5375" max="5375" width="26.453125" style="8" bestFit="1" customWidth="1"/>
    <col min="5376" max="5376" width="25.81640625" style="8" bestFit="1" customWidth="1"/>
    <col min="5377" max="5377" width="9" style="8" customWidth="1"/>
    <col min="5378" max="5382" width="7.7265625" style="8" customWidth="1"/>
    <col min="5383" max="5383" width="9.1796875" style="8"/>
    <col min="5384" max="5384" width="5.81640625" style="8" bestFit="1" customWidth="1"/>
    <col min="5385" max="5385" width="8.1796875" style="8" customWidth="1"/>
    <col min="5386" max="5386" width="8.1796875" style="8" bestFit="1" customWidth="1"/>
    <col min="5387" max="5387" width="7.1796875" style="8" bestFit="1" customWidth="1"/>
    <col min="5388" max="5388" width="9.453125" style="8" bestFit="1" customWidth="1"/>
    <col min="5389" max="5389" width="5.81640625" style="8" bestFit="1" customWidth="1"/>
    <col min="5390" max="5629" width="9.1796875" style="8"/>
    <col min="5630" max="5630" width="5.54296875" style="8" bestFit="1" customWidth="1"/>
    <col min="5631" max="5631" width="26.453125" style="8" bestFit="1" customWidth="1"/>
    <col min="5632" max="5632" width="25.81640625" style="8" bestFit="1" customWidth="1"/>
    <col min="5633" max="5633" width="9" style="8" customWidth="1"/>
    <col min="5634" max="5638" width="7.7265625" style="8" customWidth="1"/>
    <col min="5639" max="5639" width="9.1796875" style="8"/>
    <col min="5640" max="5640" width="5.81640625" style="8" bestFit="1" customWidth="1"/>
    <col min="5641" max="5641" width="8.1796875" style="8" customWidth="1"/>
    <col min="5642" max="5642" width="8.1796875" style="8" bestFit="1" customWidth="1"/>
    <col min="5643" max="5643" width="7.1796875" style="8" bestFit="1" customWidth="1"/>
    <col min="5644" max="5644" width="9.453125" style="8" bestFit="1" customWidth="1"/>
    <col min="5645" max="5645" width="5.81640625" style="8" bestFit="1" customWidth="1"/>
    <col min="5646" max="5885" width="9.1796875" style="8"/>
    <col min="5886" max="5886" width="5.54296875" style="8" bestFit="1" customWidth="1"/>
    <col min="5887" max="5887" width="26.453125" style="8" bestFit="1" customWidth="1"/>
    <col min="5888" max="5888" width="25.81640625" style="8" bestFit="1" customWidth="1"/>
    <col min="5889" max="5889" width="9" style="8" customWidth="1"/>
    <col min="5890" max="5894" width="7.7265625" style="8" customWidth="1"/>
    <col min="5895" max="5895" width="9.1796875" style="8"/>
    <col min="5896" max="5896" width="5.81640625" style="8" bestFit="1" customWidth="1"/>
    <col min="5897" max="5897" width="8.1796875" style="8" customWidth="1"/>
    <col min="5898" max="5898" width="8.1796875" style="8" bestFit="1" customWidth="1"/>
    <col min="5899" max="5899" width="7.1796875" style="8" bestFit="1" customWidth="1"/>
    <col min="5900" max="5900" width="9.453125" style="8" bestFit="1" customWidth="1"/>
    <col min="5901" max="5901" width="5.81640625" style="8" bestFit="1" customWidth="1"/>
    <col min="5902" max="6141" width="9.1796875" style="8"/>
    <col min="6142" max="6142" width="5.54296875" style="8" bestFit="1" customWidth="1"/>
    <col min="6143" max="6143" width="26.453125" style="8" bestFit="1" customWidth="1"/>
    <col min="6144" max="6144" width="25.81640625" style="8" bestFit="1" customWidth="1"/>
    <col min="6145" max="6145" width="9" style="8" customWidth="1"/>
    <col min="6146" max="6150" width="7.7265625" style="8" customWidth="1"/>
    <col min="6151" max="6151" width="9.1796875" style="8"/>
    <col min="6152" max="6152" width="5.81640625" style="8" bestFit="1" customWidth="1"/>
    <col min="6153" max="6153" width="8.1796875" style="8" customWidth="1"/>
    <col min="6154" max="6154" width="8.1796875" style="8" bestFit="1" customWidth="1"/>
    <col min="6155" max="6155" width="7.1796875" style="8" bestFit="1" customWidth="1"/>
    <col min="6156" max="6156" width="9.453125" style="8" bestFit="1" customWidth="1"/>
    <col min="6157" max="6157" width="5.81640625" style="8" bestFit="1" customWidth="1"/>
    <col min="6158" max="6397" width="9.1796875" style="8"/>
    <col min="6398" max="6398" width="5.54296875" style="8" bestFit="1" customWidth="1"/>
    <col min="6399" max="6399" width="26.453125" style="8" bestFit="1" customWidth="1"/>
    <col min="6400" max="6400" width="25.81640625" style="8" bestFit="1" customWidth="1"/>
    <col min="6401" max="6401" width="9" style="8" customWidth="1"/>
    <col min="6402" max="6406" width="7.7265625" style="8" customWidth="1"/>
    <col min="6407" max="6407" width="9.1796875" style="8"/>
    <col min="6408" max="6408" width="5.81640625" style="8" bestFit="1" customWidth="1"/>
    <col min="6409" max="6409" width="8.1796875" style="8" customWidth="1"/>
    <col min="6410" max="6410" width="8.1796875" style="8" bestFit="1" customWidth="1"/>
    <col min="6411" max="6411" width="7.1796875" style="8" bestFit="1" customWidth="1"/>
    <col min="6412" max="6412" width="9.453125" style="8" bestFit="1" customWidth="1"/>
    <col min="6413" max="6413" width="5.81640625" style="8" bestFit="1" customWidth="1"/>
    <col min="6414" max="6653" width="9.1796875" style="8"/>
    <col min="6654" max="6654" width="5.54296875" style="8" bestFit="1" customWidth="1"/>
    <col min="6655" max="6655" width="26.453125" style="8" bestFit="1" customWidth="1"/>
    <col min="6656" max="6656" width="25.81640625" style="8" bestFit="1" customWidth="1"/>
    <col min="6657" max="6657" width="9" style="8" customWidth="1"/>
    <col min="6658" max="6662" width="7.7265625" style="8" customWidth="1"/>
    <col min="6663" max="6663" width="9.1796875" style="8"/>
    <col min="6664" max="6664" width="5.81640625" style="8" bestFit="1" customWidth="1"/>
    <col min="6665" max="6665" width="8.1796875" style="8" customWidth="1"/>
    <col min="6666" max="6666" width="8.1796875" style="8" bestFit="1" customWidth="1"/>
    <col min="6667" max="6667" width="7.1796875" style="8" bestFit="1" customWidth="1"/>
    <col min="6668" max="6668" width="9.453125" style="8" bestFit="1" customWidth="1"/>
    <col min="6669" max="6669" width="5.81640625" style="8" bestFit="1" customWidth="1"/>
    <col min="6670" max="6909" width="9.1796875" style="8"/>
    <col min="6910" max="6910" width="5.54296875" style="8" bestFit="1" customWidth="1"/>
    <col min="6911" max="6911" width="26.453125" style="8" bestFit="1" customWidth="1"/>
    <col min="6912" max="6912" width="25.81640625" style="8" bestFit="1" customWidth="1"/>
    <col min="6913" max="6913" width="9" style="8" customWidth="1"/>
    <col min="6914" max="6918" width="7.7265625" style="8" customWidth="1"/>
    <col min="6919" max="6919" width="9.1796875" style="8"/>
    <col min="6920" max="6920" width="5.81640625" style="8" bestFit="1" customWidth="1"/>
    <col min="6921" max="6921" width="8.1796875" style="8" customWidth="1"/>
    <col min="6922" max="6922" width="8.1796875" style="8" bestFit="1" customWidth="1"/>
    <col min="6923" max="6923" width="7.1796875" style="8" bestFit="1" customWidth="1"/>
    <col min="6924" max="6924" width="9.453125" style="8" bestFit="1" customWidth="1"/>
    <col min="6925" max="6925" width="5.81640625" style="8" bestFit="1" customWidth="1"/>
    <col min="6926" max="7165" width="9.1796875" style="8"/>
    <col min="7166" max="7166" width="5.54296875" style="8" bestFit="1" customWidth="1"/>
    <col min="7167" max="7167" width="26.453125" style="8" bestFit="1" customWidth="1"/>
    <col min="7168" max="7168" width="25.81640625" style="8" bestFit="1" customWidth="1"/>
    <col min="7169" max="7169" width="9" style="8" customWidth="1"/>
    <col min="7170" max="7174" width="7.7265625" style="8" customWidth="1"/>
    <col min="7175" max="7175" width="9.1796875" style="8"/>
    <col min="7176" max="7176" width="5.81640625" style="8" bestFit="1" customWidth="1"/>
    <col min="7177" max="7177" width="8.1796875" style="8" customWidth="1"/>
    <col min="7178" max="7178" width="8.1796875" style="8" bestFit="1" customWidth="1"/>
    <col min="7179" max="7179" width="7.1796875" style="8" bestFit="1" customWidth="1"/>
    <col min="7180" max="7180" width="9.453125" style="8" bestFit="1" customWidth="1"/>
    <col min="7181" max="7181" width="5.81640625" style="8" bestFit="1" customWidth="1"/>
    <col min="7182" max="7421" width="9.1796875" style="8"/>
    <col min="7422" max="7422" width="5.54296875" style="8" bestFit="1" customWidth="1"/>
    <col min="7423" max="7423" width="26.453125" style="8" bestFit="1" customWidth="1"/>
    <col min="7424" max="7424" width="25.81640625" style="8" bestFit="1" customWidth="1"/>
    <col min="7425" max="7425" width="9" style="8" customWidth="1"/>
    <col min="7426" max="7430" width="7.7265625" style="8" customWidth="1"/>
    <col min="7431" max="7431" width="9.1796875" style="8"/>
    <col min="7432" max="7432" width="5.81640625" style="8" bestFit="1" customWidth="1"/>
    <col min="7433" max="7433" width="8.1796875" style="8" customWidth="1"/>
    <col min="7434" max="7434" width="8.1796875" style="8" bestFit="1" customWidth="1"/>
    <col min="7435" max="7435" width="7.1796875" style="8" bestFit="1" customWidth="1"/>
    <col min="7436" max="7436" width="9.453125" style="8" bestFit="1" customWidth="1"/>
    <col min="7437" max="7437" width="5.81640625" style="8" bestFit="1" customWidth="1"/>
    <col min="7438" max="7677" width="9.1796875" style="8"/>
    <col min="7678" max="7678" width="5.54296875" style="8" bestFit="1" customWidth="1"/>
    <col min="7679" max="7679" width="26.453125" style="8" bestFit="1" customWidth="1"/>
    <col min="7680" max="7680" width="25.81640625" style="8" bestFit="1" customWidth="1"/>
    <col min="7681" max="7681" width="9" style="8" customWidth="1"/>
    <col min="7682" max="7686" width="7.7265625" style="8" customWidth="1"/>
    <col min="7687" max="7687" width="9.1796875" style="8"/>
    <col min="7688" max="7688" width="5.81640625" style="8" bestFit="1" customWidth="1"/>
    <col min="7689" max="7689" width="8.1796875" style="8" customWidth="1"/>
    <col min="7690" max="7690" width="8.1796875" style="8" bestFit="1" customWidth="1"/>
    <col min="7691" max="7691" width="7.1796875" style="8" bestFit="1" customWidth="1"/>
    <col min="7692" max="7692" width="9.453125" style="8" bestFit="1" customWidth="1"/>
    <col min="7693" max="7693" width="5.81640625" style="8" bestFit="1" customWidth="1"/>
    <col min="7694" max="7933" width="9.1796875" style="8"/>
    <col min="7934" max="7934" width="5.54296875" style="8" bestFit="1" customWidth="1"/>
    <col min="7935" max="7935" width="26.453125" style="8" bestFit="1" customWidth="1"/>
    <col min="7936" max="7936" width="25.81640625" style="8" bestFit="1" customWidth="1"/>
    <col min="7937" max="7937" width="9" style="8" customWidth="1"/>
    <col min="7938" max="7942" width="7.7265625" style="8" customWidth="1"/>
    <col min="7943" max="7943" width="9.1796875" style="8"/>
    <col min="7944" max="7944" width="5.81640625" style="8" bestFit="1" customWidth="1"/>
    <col min="7945" max="7945" width="8.1796875" style="8" customWidth="1"/>
    <col min="7946" max="7946" width="8.1796875" style="8" bestFit="1" customWidth="1"/>
    <col min="7947" max="7947" width="7.1796875" style="8" bestFit="1" customWidth="1"/>
    <col min="7948" max="7948" width="9.453125" style="8" bestFit="1" customWidth="1"/>
    <col min="7949" max="7949" width="5.81640625" style="8" bestFit="1" customWidth="1"/>
    <col min="7950" max="8189" width="9.1796875" style="8"/>
    <col min="8190" max="8190" width="5.54296875" style="8" bestFit="1" customWidth="1"/>
    <col min="8191" max="8191" width="26.453125" style="8" bestFit="1" customWidth="1"/>
    <col min="8192" max="8192" width="25.81640625" style="8" bestFit="1" customWidth="1"/>
    <col min="8193" max="8193" width="9" style="8" customWidth="1"/>
    <col min="8194" max="8198" width="7.7265625" style="8" customWidth="1"/>
    <col min="8199" max="8199" width="9.1796875" style="8"/>
    <col min="8200" max="8200" width="5.81640625" style="8" bestFit="1" customWidth="1"/>
    <col min="8201" max="8201" width="8.1796875" style="8" customWidth="1"/>
    <col min="8202" max="8202" width="8.1796875" style="8" bestFit="1" customWidth="1"/>
    <col min="8203" max="8203" width="7.1796875" style="8" bestFit="1" customWidth="1"/>
    <col min="8204" max="8204" width="9.453125" style="8" bestFit="1" customWidth="1"/>
    <col min="8205" max="8205" width="5.81640625" style="8" bestFit="1" customWidth="1"/>
    <col min="8206" max="8445" width="9.1796875" style="8"/>
    <col min="8446" max="8446" width="5.54296875" style="8" bestFit="1" customWidth="1"/>
    <col min="8447" max="8447" width="26.453125" style="8" bestFit="1" customWidth="1"/>
    <col min="8448" max="8448" width="25.81640625" style="8" bestFit="1" customWidth="1"/>
    <col min="8449" max="8449" width="9" style="8" customWidth="1"/>
    <col min="8450" max="8454" width="7.7265625" style="8" customWidth="1"/>
    <col min="8455" max="8455" width="9.1796875" style="8"/>
    <col min="8456" max="8456" width="5.81640625" style="8" bestFit="1" customWidth="1"/>
    <col min="8457" max="8457" width="8.1796875" style="8" customWidth="1"/>
    <col min="8458" max="8458" width="8.1796875" style="8" bestFit="1" customWidth="1"/>
    <col min="8459" max="8459" width="7.1796875" style="8" bestFit="1" customWidth="1"/>
    <col min="8460" max="8460" width="9.453125" style="8" bestFit="1" customWidth="1"/>
    <col min="8461" max="8461" width="5.81640625" style="8" bestFit="1" customWidth="1"/>
    <col min="8462" max="8701" width="9.1796875" style="8"/>
    <col min="8702" max="8702" width="5.54296875" style="8" bestFit="1" customWidth="1"/>
    <col min="8703" max="8703" width="26.453125" style="8" bestFit="1" customWidth="1"/>
    <col min="8704" max="8704" width="25.81640625" style="8" bestFit="1" customWidth="1"/>
    <col min="8705" max="8705" width="9" style="8" customWidth="1"/>
    <col min="8706" max="8710" width="7.7265625" style="8" customWidth="1"/>
    <col min="8711" max="8711" width="9.1796875" style="8"/>
    <col min="8712" max="8712" width="5.81640625" style="8" bestFit="1" customWidth="1"/>
    <col min="8713" max="8713" width="8.1796875" style="8" customWidth="1"/>
    <col min="8714" max="8714" width="8.1796875" style="8" bestFit="1" customWidth="1"/>
    <col min="8715" max="8715" width="7.1796875" style="8" bestFit="1" customWidth="1"/>
    <col min="8716" max="8716" width="9.453125" style="8" bestFit="1" customWidth="1"/>
    <col min="8717" max="8717" width="5.81640625" style="8" bestFit="1" customWidth="1"/>
    <col min="8718" max="8957" width="9.1796875" style="8"/>
    <col min="8958" max="8958" width="5.54296875" style="8" bestFit="1" customWidth="1"/>
    <col min="8959" max="8959" width="26.453125" style="8" bestFit="1" customWidth="1"/>
    <col min="8960" max="8960" width="25.81640625" style="8" bestFit="1" customWidth="1"/>
    <col min="8961" max="8961" width="9" style="8" customWidth="1"/>
    <col min="8962" max="8966" width="7.7265625" style="8" customWidth="1"/>
    <col min="8967" max="8967" width="9.1796875" style="8"/>
    <col min="8968" max="8968" width="5.81640625" style="8" bestFit="1" customWidth="1"/>
    <col min="8969" max="8969" width="8.1796875" style="8" customWidth="1"/>
    <col min="8970" max="8970" width="8.1796875" style="8" bestFit="1" customWidth="1"/>
    <col min="8971" max="8971" width="7.1796875" style="8" bestFit="1" customWidth="1"/>
    <col min="8972" max="8972" width="9.453125" style="8" bestFit="1" customWidth="1"/>
    <col min="8973" max="8973" width="5.81640625" style="8" bestFit="1" customWidth="1"/>
    <col min="8974" max="9213" width="9.1796875" style="8"/>
    <col min="9214" max="9214" width="5.54296875" style="8" bestFit="1" customWidth="1"/>
    <col min="9215" max="9215" width="26.453125" style="8" bestFit="1" customWidth="1"/>
    <col min="9216" max="9216" width="25.81640625" style="8" bestFit="1" customWidth="1"/>
    <col min="9217" max="9217" width="9" style="8" customWidth="1"/>
    <col min="9218" max="9222" width="7.7265625" style="8" customWidth="1"/>
    <col min="9223" max="9223" width="9.1796875" style="8"/>
    <col min="9224" max="9224" width="5.81640625" style="8" bestFit="1" customWidth="1"/>
    <col min="9225" max="9225" width="8.1796875" style="8" customWidth="1"/>
    <col min="9226" max="9226" width="8.1796875" style="8" bestFit="1" customWidth="1"/>
    <col min="9227" max="9227" width="7.1796875" style="8" bestFit="1" customWidth="1"/>
    <col min="9228" max="9228" width="9.453125" style="8" bestFit="1" customWidth="1"/>
    <col min="9229" max="9229" width="5.81640625" style="8" bestFit="1" customWidth="1"/>
    <col min="9230" max="9469" width="9.1796875" style="8"/>
    <col min="9470" max="9470" width="5.54296875" style="8" bestFit="1" customWidth="1"/>
    <col min="9471" max="9471" width="26.453125" style="8" bestFit="1" customWidth="1"/>
    <col min="9472" max="9472" width="25.81640625" style="8" bestFit="1" customWidth="1"/>
    <col min="9473" max="9473" width="9" style="8" customWidth="1"/>
    <col min="9474" max="9478" width="7.7265625" style="8" customWidth="1"/>
    <col min="9479" max="9479" width="9.1796875" style="8"/>
    <col min="9480" max="9480" width="5.81640625" style="8" bestFit="1" customWidth="1"/>
    <col min="9481" max="9481" width="8.1796875" style="8" customWidth="1"/>
    <col min="9482" max="9482" width="8.1796875" style="8" bestFit="1" customWidth="1"/>
    <col min="9483" max="9483" width="7.1796875" style="8" bestFit="1" customWidth="1"/>
    <col min="9484" max="9484" width="9.453125" style="8" bestFit="1" customWidth="1"/>
    <col min="9485" max="9485" width="5.81640625" style="8" bestFit="1" customWidth="1"/>
    <col min="9486" max="9725" width="9.1796875" style="8"/>
    <col min="9726" max="9726" width="5.54296875" style="8" bestFit="1" customWidth="1"/>
    <col min="9727" max="9727" width="26.453125" style="8" bestFit="1" customWidth="1"/>
    <col min="9728" max="9728" width="25.81640625" style="8" bestFit="1" customWidth="1"/>
    <col min="9729" max="9729" width="9" style="8" customWidth="1"/>
    <col min="9730" max="9734" width="7.7265625" style="8" customWidth="1"/>
    <col min="9735" max="9735" width="9.1796875" style="8"/>
    <col min="9736" max="9736" width="5.81640625" style="8" bestFit="1" customWidth="1"/>
    <col min="9737" max="9737" width="8.1796875" style="8" customWidth="1"/>
    <col min="9738" max="9738" width="8.1796875" style="8" bestFit="1" customWidth="1"/>
    <col min="9739" max="9739" width="7.1796875" style="8" bestFit="1" customWidth="1"/>
    <col min="9740" max="9740" width="9.453125" style="8" bestFit="1" customWidth="1"/>
    <col min="9741" max="9741" width="5.81640625" style="8" bestFit="1" customWidth="1"/>
    <col min="9742" max="9981" width="9.1796875" style="8"/>
    <col min="9982" max="9982" width="5.54296875" style="8" bestFit="1" customWidth="1"/>
    <col min="9983" max="9983" width="26.453125" style="8" bestFit="1" customWidth="1"/>
    <col min="9984" max="9984" width="25.81640625" style="8" bestFit="1" customWidth="1"/>
    <col min="9985" max="9985" width="9" style="8" customWidth="1"/>
    <col min="9986" max="9990" width="7.7265625" style="8" customWidth="1"/>
    <col min="9991" max="9991" width="9.1796875" style="8"/>
    <col min="9992" max="9992" width="5.81640625" style="8" bestFit="1" customWidth="1"/>
    <col min="9993" max="9993" width="8.1796875" style="8" customWidth="1"/>
    <col min="9994" max="9994" width="8.1796875" style="8" bestFit="1" customWidth="1"/>
    <col min="9995" max="9995" width="7.1796875" style="8" bestFit="1" customWidth="1"/>
    <col min="9996" max="9996" width="9.453125" style="8" bestFit="1" customWidth="1"/>
    <col min="9997" max="9997" width="5.81640625" style="8" bestFit="1" customWidth="1"/>
    <col min="9998" max="10237" width="9.1796875" style="8"/>
    <col min="10238" max="10238" width="5.54296875" style="8" bestFit="1" customWidth="1"/>
    <col min="10239" max="10239" width="26.453125" style="8" bestFit="1" customWidth="1"/>
    <col min="10240" max="10240" width="25.81640625" style="8" bestFit="1" customWidth="1"/>
    <col min="10241" max="10241" width="9" style="8" customWidth="1"/>
    <col min="10242" max="10246" width="7.7265625" style="8" customWidth="1"/>
    <col min="10247" max="10247" width="9.1796875" style="8"/>
    <col min="10248" max="10248" width="5.81640625" style="8" bestFit="1" customWidth="1"/>
    <col min="10249" max="10249" width="8.1796875" style="8" customWidth="1"/>
    <col min="10250" max="10250" width="8.1796875" style="8" bestFit="1" customWidth="1"/>
    <col min="10251" max="10251" width="7.1796875" style="8" bestFit="1" customWidth="1"/>
    <col min="10252" max="10252" width="9.453125" style="8" bestFit="1" customWidth="1"/>
    <col min="10253" max="10253" width="5.81640625" style="8" bestFit="1" customWidth="1"/>
    <col min="10254" max="10493" width="9.1796875" style="8"/>
    <col min="10494" max="10494" width="5.54296875" style="8" bestFit="1" customWidth="1"/>
    <col min="10495" max="10495" width="26.453125" style="8" bestFit="1" customWidth="1"/>
    <col min="10496" max="10496" width="25.81640625" style="8" bestFit="1" customWidth="1"/>
    <col min="10497" max="10497" width="9" style="8" customWidth="1"/>
    <col min="10498" max="10502" width="7.7265625" style="8" customWidth="1"/>
    <col min="10503" max="10503" width="9.1796875" style="8"/>
    <col min="10504" max="10504" width="5.81640625" style="8" bestFit="1" customWidth="1"/>
    <col min="10505" max="10505" width="8.1796875" style="8" customWidth="1"/>
    <col min="10506" max="10506" width="8.1796875" style="8" bestFit="1" customWidth="1"/>
    <col min="10507" max="10507" width="7.1796875" style="8" bestFit="1" customWidth="1"/>
    <col min="10508" max="10508" width="9.453125" style="8" bestFit="1" customWidth="1"/>
    <col min="10509" max="10509" width="5.81640625" style="8" bestFit="1" customWidth="1"/>
    <col min="10510" max="10749" width="9.1796875" style="8"/>
    <col min="10750" max="10750" width="5.54296875" style="8" bestFit="1" customWidth="1"/>
    <col min="10751" max="10751" width="26.453125" style="8" bestFit="1" customWidth="1"/>
    <col min="10752" max="10752" width="25.81640625" style="8" bestFit="1" customWidth="1"/>
    <col min="10753" max="10753" width="9" style="8" customWidth="1"/>
    <col min="10754" max="10758" width="7.7265625" style="8" customWidth="1"/>
    <col min="10759" max="10759" width="9.1796875" style="8"/>
    <col min="10760" max="10760" width="5.81640625" style="8" bestFit="1" customWidth="1"/>
    <col min="10761" max="10761" width="8.1796875" style="8" customWidth="1"/>
    <col min="10762" max="10762" width="8.1796875" style="8" bestFit="1" customWidth="1"/>
    <col min="10763" max="10763" width="7.1796875" style="8" bestFit="1" customWidth="1"/>
    <col min="10764" max="10764" width="9.453125" style="8" bestFit="1" customWidth="1"/>
    <col min="10765" max="10765" width="5.81640625" style="8" bestFit="1" customWidth="1"/>
    <col min="10766" max="11005" width="9.1796875" style="8"/>
    <col min="11006" max="11006" width="5.54296875" style="8" bestFit="1" customWidth="1"/>
    <col min="11007" max="11007" width="26.453125" style="8" bestFit="1" customWidth="1"/>
    <col min="11008" max="11008" width="25.81640625" style="8" bestFit="1" customWidth="1"/>
    <col min="11009" max="11009" width="9" style="8" customWidth="1"/>
    <col min="11010" max="11014" width="7.7265625" style="8" customWidth="1"/>
    <col min="11015" max="11015" width="9.1796875" style="8"/>
    <col min="11016" max="11016" width="5.81640625" style="8" bestFit="1" customWidth="1"/>
    <col min="11017" max="11017" width="8.1796875" style="8" customWidth="1"/>
    <col min="11018" max="11018" width="8.1796875" style="8" bestFit="1" customWidth="1"/>
    <col min="11019" max="11019" width="7.1796875" style="8" bestFit="1" customWidth="1"/>
    <col min="11020" max="11020" width="9.453125" style="8" bestFit="1" customWidth="1"/>
    <col min="11021" max="11021" width="5.81640625" style="8" bestFit="1" customWidth="1"/>
    <col min="11022" max="11261" width="9.1796875" style="8"/>
    <col min="11262" max="11262" width="5.54296875" style="8" bestFit="1" customWidth="1"/>
    <col min="11263" max="11263" width="26.453125" style="8" bestFit="1" customWidth="1"/>
    <col min="11264" max="11264" width="25.81640625" style="8" bestFit="1" customWidth="1"/>
    <col min="11265" max="11265" width="9" style="8" customWidth="1"/>
    <col min="11266" max="11270" width="7.7265625" style="8" customWidth="1"/>
    <col min="11271" max="11271" width="9.1796875" style="8"/>
    <col min="11272" max="11272" width="5.81640625" style="8" bestFit="1" customWidth="1"/>
    <col min="11273" max="11273" width="8.1796875" style="8" customWidth="1"/>
    <col min="11274" max="11274" width="8.1796875" style="8" bestFit="1" customWidth="1"/>
    <col min="11275" max="11275" width="7.1796875" style="8" bestFit="1" customWidth="1"/>
    <col min="11276" max="11276" width="9.453125" style="8" bestFit="1" customWidth="1"/>
    <col min="11277" max="11277" width="5.81640625" style="8" bestFit="1" customWidth="1"/>
    <col min="11278" max="11517" width="9.1796875" style="8"/>
    <col min="11518" max="11518" width="5.54296875" style="8" bestFit="1" customWidth="1"/>
    <col min="11519" max="11519" width="26.453125" style="8" bestFit="1" customWidth="1"/>
    <col min="11520" max="11520" width="25.81640625" style="8" bestFit="1" customWidth="1"/>
    <col min="11521" max="11521" width="9" style="8" customWidth="1"/>
    <col min="11522" max="11526" width="7.7265625" style="8" customWidth="1"/>
    <col min="11527" max="11527" width="9.1796875" style="8"/>
    <col min="11528" max="11528" width="5.81640625" style="8" bestFit="1" customWidth="1"/>
    <col min="11529" max="11529" width="8.1796875" style="8" customWidth="1"/>
    <col min="11530" max="11530" width="8.1796875" style="8" bestFit="1" customWidth="1"/>
    <col min="11531" max="11531" width="7.1796875" style="8" bestFit="1" customWidth="1"/>
    <col min="11532" max="11532" width="9.453125" style="8" bestFit="1" customWidth="1"/>
    <col min="11533" max="11533" width="5.81640625" style="8" bestFit="1" customWidth="1"/>
    <col min="11534" max="11773" width="9.1796875" style="8"/>
    <col min="11774" max="11774" width="5.54296875" style="8" bestFit="1" customWidth="1"/>
    <col min="11775" max="11775" width="26.453125" style="8" bestFit="1" customWidth="1"/>
    <col min="11776" max="11776" width="25.81640625" style="8" bestFit="1" customWidth="1"/>
    <col min="11777" max="11777" width="9" style="8" customWidth="1"/>
    <col min="11778" max="11782" width="7.7265625" style="8" customWidth="1"/>
    <col min="11783" max="11783" width="9.1796875" style="8"/>
    <col min="11784" max="11784" width="5.81640625" style="8" bestFit="1" customWidth="1"/>
    <col min="11785" max="11785" width="8.1796875" style="8" customWidth="1"/>
    <col min="11786" max="11786" width="8.1796875" style="8" bestFit="1" customWidth="1"/>
    <col min="11787" max="11787" width="7.1796875" style="8" bestFit="1" customWidth="1"/>
    <col min="11788" max="11788" width="9.453125" style="8" bestFit="1" customWidth="1"/>
    <col min="11789" max="11789" width="5.81640625" style="8" bestFit="1" customWidth="1"/>
    <col min="11790" max="12029" width="9.1796875" style="8"/>
    <col min="12030" max="12030" width="5.54296875" style="8" bestFit="1" customWidth="1"/>
    <col min="12031" max="12031" width="26.453125" style="8" bestFit="1" customWidth="1"/>
    <col min="12032" max="12032" width="25.81640625" style="8" bestFit="1" customWidth="1"/>
    <col min="12033" max="12033" width="9" style="8" customWidth="1"/>
    <col min="12034" max="12038" width="7.7265625" style="8" customWidth="1"/>
    <col min="12039" max="12039" width="9.1796875" style="8"/>
    <col min="12040" max="12040" width="5.81640625" style="8" bestFit="1" customWidth="1"/>
    <col min="12041" max="12041" width="8.1796875" style="8" customWidth="1"/>
    <col min="12042" max="12042" width="8.1796875" style="8" bestFit="1" customWidth="1"/>
    <col min="12043" max="12043" width="7.1796875" style="8" bestFit="1" customWidth="1"/>
    <col min="12044" max="12044" width="9.453125" style="8" bestFit="1" customWidth="1"/>
    <col min="12045" max="12045" width="5.81640625" style="8" bestFit="1" customWidth="1"/>
    <col min="12046" max="12285" width="9.1796875" style="8"/>
    <col min="12286" max="12286" width="5.54296875" style="8" bestFit="1" customWidth="1"/>
    <col min="12287" max="12287" width="26.453125" style="8" bestFit="1" customWidth="1"/>
    <col min="12288" max="12288" width="25.81640625" style="8" bestFit="1" customWidth="1"/>
    <col min="12289" max="12289" width="9" style="8" customWidth="1"/>
    <col min="12290" max="12294" width="7.7265625" style="8" customWidth="1"/>
    <col min="12295" max="12295" width="9.1796875" style="8"/>
    <col min="12296" max="12296" width="5.81640625" style="8" bestFit="1" customWidth="1"/>
    <col min="12297" max="12297" width="8.1796875" style="8" customWidth="1"/>
    <col min="12298" max="12298" width="8.1796875" style="8" bestFit="1" customWidth="1"/>
    <col min="12299" max="12299" width="7.1796875" style="8" bestFit="1" customWidth="1"/>
    <col min="12300" max="12300" width="9.453125" style="8" bestFit="1" customWidth="1"/>
    <col min="12301" max="12301" width="5.81640625" style="8" bestFit="1" customWidth="1"/>
    <col min="12302" max="12541" width="9.1796875" style="8"/>
    <col min="12542" max="12542" width="5.54296875" style="8" bestFit="1" customWidth="1"/>
    <col min="12543" max="12543" width="26.453125" style="8" bestFit="1" customWidth="1"/>
    <col min="12544" max="12544" width="25.81640625" style="8" bestFit="1" customWidth="1"/>
    <col min="12545" max="12545" width="9" style="8" customWidth="1"/>
    <col min="12546" max="12550" width="7.7265625" style="8" customWidth="1"/>
    <col min="12551" max="12551" width="9.1796875" style="8"/>
    <col min="12552" max="12552" width="5.81640625" style="8" bestFit="1" customWidth="1"/>
    <col min="12553" max="12553" width="8.1796875" style="8" customWidth="1"/>
    <col min="12554" max="12554" width="8.1796875" style="8" bestFit="1" customWidth="1"/>
    <col min="12555" max="12555" width="7.1796875" style="8" bestFit="1" customWidth="1"/>
    <col min="12556" max="12556" width="9.453125" style="8" bestFit="1" customWidth="1"/>
    <col min="12557" max="12557" width="5.81640625" style="8" bestFit="1" customWidth="1"/>
    <col min="12558" max="12797" width="9.1796875" style="8"/>
    <col min="12798" max="12798" width="5.54296875" style="8" bestFit="1" customWidth="1"/>
    <col min="12799" max="12799" width="26.453125" style="8" bestFit="1" customWidth="1"/>
    <col min="12800" max="12800" width="25.81640625" style="8" bestFit="1" customWidth="1"/>
    <col min="12801" max="12801" width="9" style="8" customWidth="1"/>
    <col min="12802" max="12806" width="7.7265625" style="8" customWidth="1"/>
    <col min="12807" max="12807" width="9.1796875" style="8"/>
    <col min="12808" max="12808" width="5.81640625" style="8" bestFit="1" customWidth="1"/>
    <col min="12809" max="12809" width="8.1796875" style="8" customWidth="1"/>
    <col min="12810" max="12810" width="8.1796875" style="8" bestFit="1" customWidth="1"/>
    <col min="12811" max="12811" width="7.1796875" style="8" bestFit="1" customWidth="1"/>
    <col min="12812" max="12812" width="9.453125" style="8" bestFit="1" customWidth="1"/>
    <col min="12813" max="12813" width="5.81640625" style="8" bestFit="1" customWidth="1"/>
    <col min="12814" max="13053" width="9.1796875" style="8"/>
    <col min="13054" max="13054" width="5.54296875" style="8" bestFit="1" customWidth="1"/>
    <col min="13055" max="13055" width="26.453125" style="8" bestFit="1" customWidth="1"/>
    <col min="13056" max="13056" width="25.81640625" style="8" bestFit="1" customWidth="1"/>
    <col min="13057" max="13057" width="9" style="8" customWidth="1"/>
    <col min="13058" max="13062" width="7.7265625" style="8" customWidth="1"/>
    <col min="13063" max="13063" width="9.1796875" style="8"/>
    <col min="13064" max="13064" width="5.81640625" style="8" bestFit="1" customWidth="1"/>
    <col min="13065" max="13065" width="8.1796875" style="8" customWidth="1"/>
    <col min="13066" max="13066" width="8.1796875" style="8" bestFit="1" customWidth="1"/>
    <col min="13067" max="13067" width="7.1796875" style="8" bestFit="1" customWidth="1"/>
    <col min="13068" max="13068" width="9.453125" style="8" bestFit="1" customWidth="1"/>
    <col min="13069" max="13069" width="5.81640625" style="8" bestFit="1" customWidth="1"/>
    <col min="13070" max="13309" width="9.1796875" style="8"/>
    <col min="13310" max="13310" width="5.54296875" style="8" bestFit="1" customWidth="1"/>
    <col min="13311" max="13311" width="26.453125" style="8" bestFit="1" customWidth="1"/>
    <col min="13312" max="13312" width="25.81640625" style="8" bestFit="1" customWidth="1"/>
    <col min="13313" max="13313" width="9" style="8" customWidth="1"/>
    <col min="13314" max="13318" width="7.7265625" style="8" customWidth="1"/>
    <col min="13319" max="13319" width="9.1796875" style="8"/>
    <col min="13320" max="13320" width="5.81640625" style="8" bestFit="1" customWidth="1"/>
    <col min="13321" max="13321" width="8.1796875" style="8" customWidth="1"/>
    <col min="13322" max="13322" width="8.1796875" style="8" bestFit="1" customWidth="1"/>
    <col min="13323" max="13323" width="7.1796875" style="8" bestFit="1" customWidth="1"/>
    <col min="13324" max="13324" width="9.453125" style="8" bestFit="1" customWidth="1"/>
    <col min="13325" max="13325" width="5.81640625" style="8" bestFit="1" customWidth="1"/>
    <col min="13326" max="13565" width="9.1796875" style="8"/>
    <col min="13566" max="13566" width="5.54296875" style="8" bestFit="1" customWidth="1"/>
    <col min="13567" max="13567" width="26.453125" style="8" bestFit="1" customWidth="1"/>
    <col min="13568" max="13568" width="25.81640625" style="8" bestFit="1" customWidth="1"/>
    <col min="13569" max="13569" width="9" style="8" customWidth="1"/>
    <col min="13570" max="13574" width="7.7265625" style="8" customWidth="1"/>
    <col min="13575" max="13575" width="9.1796875" style="8"/>
    <col min="13576" max="13576" width="5.81640625" style="8" bestFit="1" customWidth="1"/>
    <col min="13577" max="13577" width="8.1796875" style="8" customWidth="1"/>
    <col min="13578" max="13578" width="8.1796875" style="8" bestFit="1" customWidth="1"/>
    <col min="13579" max="13579" width="7.1796875" style="8" bestFit="1" customWidth="1"/>
    <col min="13580" max="13580" width="9.453125" style="8" bestFit="1" customWidth="1"/>
    <col min="13581" max="13581" width="5.81640625" style="8" bestFit="1" customWidth="1"/>
    <col min="13582" max="13821" width="9.1796875" style="8"/>
    <col min="13822" max="13822" width="5.54296875" style="8" bestFit="1" customWidth="1"/>
    <col min="13823" max="13823" width="26.453125" style="8" bestFit="1" customWidth="1"/>
    <col min="13824" max="13824" width="25.81640625" style="8" bestFit="1" customWidth="1"/>
    <col min="13825" max="13825" width="9" style="8" customWidth="1"/>
    <col min="13826" max="13830" width="7.7265625" style="8" customWidth="1"/>
    <col min="13831" max="13831" width="9.1796875" style="8"/>
    <col min="13832" max="13832" width="5.81640625" style="8" bestFit="1" customWidth="1"/>
    <col min="13833" max="13833" width="8.1796875" style="8" customWidth="1"/>
    <col min="13834" max="13834" width="8.1796875" style="8" bestFit="1" customWidth="1"/>
    <col min="13835" max="13835" width="7.1796875" style="8" bestFit="1" customWidth="1"/>
    <col min="13836" max="13836" width="9.453125" style="8" bestFit="1" customWidth="1"/>
    <col min="13837" max="13837" width="5.81640625" style="8" bestFit="1" customWidth="1"/>
    <col min="13838" max="14077" width="9.1796875" style="8"/>
    <col min="14078" max="14078" width="5.54296875" style="8" bestFit="1" customWidth="1"/>
    <col min="14079" max="14079" width="26.453125" style="8" bestFit="1" customWidth="1"/>
    <col min="14080" max="14080" width="25.81640625" style="8" bestFit="1" customWidth="1"/>
    <col min="14081" max="14081" width="9" style="8" customWidth="1"/>
    <col min="14082" max="14086" width="7.7265625" style="8" customWidth="1"/>
    <col min="14087" max="14087" width="9.1796875" style="8"/>
    <col min="14088" max="14088" width="5.81640625" style="8" bestFit="1" customWidth="1"/>
    <col min="14089" max="14089" width="8.1796875" style="8" customWidth="1"/>
    <col min="14090" max="14090" width="8.1796875" style="8" bestFit="1" customWidth="1"/>
    <col min="14091" max="14091" width="7.1796875" style="8" bestFit="1" customWidth="1"/>
    <col min="14092" max="14092" width="9.453125" style="8" bestFit="1" customWidth="1"/>
    <col min="14093" max="14093" width="5.81640625" style="8" bestFit="1" customWidth="1"/>
    <col min="14094" max="14333" width="9.1796875" style="8"/>
    <col min="14334" max="14334" width="5.54296875" style="8" bestFit="1" customWidth="1"/>
    <col min="14335" max="14335" width="26.453125" style="8" bestFit="1" customWidth="1"/>
    <col min="14336" max="14336" width="25.81640625" style="8" bestFit="1" customWidth="1"/>
    <col min="14337" max="14337" width="9" style="8" customWidth="1"/>
    <col min="14338" max="14342" width="7.7265625" style="8" customWidth="1"/>
    <col min="14343" max="14343" width="9.1796875" style="8"/>
    <col min="14344" max="14344" width="5.81640625" style="8" bestFit="1" customWidth="1"/>
    <col min="14345" max="14345" width="8.1796875" style="8" customWidth="1"/>
    <col min="14346" max="14346" width="8.1796875" style="8" bestFit="1" customWidth="1"/>
    <col min="14347" max="14347" width="7.1796875" style="8" bestFit="1" customWidth="1"/>
    <col min="14348" max="14348" width="9.453125" style="8" bestFit="1" customWidth="1"/>
    <col min="14349" max="14349" width="5.81640625" style="8" bestFit="1" customWidth="1"/>
    <col min="14350" max="14589" width="9.1796875" style="8"/>
    <col min="14590" max="14590" width="5.54296875" style="8" bestFit="1" customWidth="1"/>
    <col min="14591" max="14591" width="26.453125" style="8" bestFit="1" customWidth="1"/>
    <col min="14592" max="14592" width="25.81640625" style="8" bestFit="1" customWidth="1"/>
    <col min="14593" max="14593" width="9" style="8" customWidth="1"/>
    <col min="14594" max="14598" width="7.7265625" style="8" customWidth="1"/>
    <col min="14599" max="14599" width="9.1796875" style="8"/>
    <col min="14600" max="14600" width="5.81640625" style="8" bestFit="1" customWidth="1"/>
    <col min="14601" max="14601" width="8.1796875" style="8" customWidth="1"/>
    <col min="14602" max="14602" width="8.1796875" style="8" bestFit="1" customWidth="1"/>
    <col min="14603" max="14603" width="7.1796875" style="8" bestFit="1" customWidth="1"/>
    <col min="14604" max="14604" width="9.453125" style="8" bestFit="1" customWidth="1"/>
    <col min="14605" max="14605" width="5.81640625" style="8" bestFit="1" customWidth="1"/>
    <col min="14606" max="14845" width="9.1796875" style="8"/>
    <col min="14846" max="14846" width="5.54296875" style="8" bestFit="1" customWidth="1"/>
    <col min="14847" max="14847" width="26.453125" style="8" bestFit="1" customWidth="1"/>
    <col min="14848" max="14848" width="25.81640625" style="8" bestFit="1" customWidth="1"/>
    <col min="14849" max="14849" width="9" style="8" customWidth="1"/>
    <col min="14850" max="14854" width="7.7265625" style="8" customWidth="1"/>
    <col min="14855" max="14855" width="9.1796875" style="8"/>
    <col min="14856" max="14856" width="5.81640625" style="8" bestFit="1" customWidth="1"/>
    <col min="14857" max="14857" width="8.1796875" style="8" customWidth="1"/>
    <col min="14858" max="14858" width="8.1796875" style="8" bestFit="1" customWidth="1"/>
    <col min="14859" max="14859" width="7.1796875" style="8" bestFit="1" customWidth="1"/>
    <col min="14860" max="14860" width="9.453125" style="8" bestFit="1" customWidth="1"/>
    <col min="14861" max="14861" width="5.81640625" style="8" bestFit="1" customWidth="1"/>
    <col min="14862" max="15101" width="9.1796875" style="8"/>
    <col min="15102" max="15102" width="5.54296875" style="8" bestFit="1" customWidth="1"/>
    <col min="15103" max="15103" width="26.453125" style="8" bestFit="1" customWidth="1"/>
    <col min="15104" max="15104" width="25.81640625" style="8" bestFit="1" customWidth="1"/>
    <col min="15105" max="15105" width="9" style="8" customWidth="1"/>
    <col min="15106" max="15110" width="7.7265625" style="8" customWidth="1"/>
    <col min="15111" max="15111" width="9.1796875" style="8"/>
    <col min="15112" max="15112" width="5.81640625" style="8" bestFit="1" customWidth="1"/>
    <col min="15113" max="15113" width="8.1796875" style="8" customWidth="1"/>
    <col min="15114" max="15114" width="8.1796875" style="8" bestFit="1" customWidth="1"/>
    <col min="15115" max="15115" width="7.1796875" style="8" bestFit="1" customWidth="1"/>
    <col min="15116" max="15116" width="9.453125" style="8" bestFit="1" customWidth="1"/>
    <col min="15117" max="15117" width="5.81640625" style="8" bestFit="1" customWidth="1"/>
    <col min="15118" max="15357" width="9.1796875" style="8"/>
    <col min="15358" max="15358" width="5.54296875" style="8" bestFit="1" customWidth="1"/>
    <col min="15359" max="15359" width="26.453125" style="8" bestFit="1" customWidth="1"/>
    <col min="15360" max="15360" width="25.81640625" style="8" bestFit="1" customWidth="1"/>
    <col min="15361" max="15361" width="9" style="8" customWidth="1"/>
    <col min="15362" max="15366" width="7.7265625" style="8" customWidth="1"/>
    <col min="15367" max="15367" width="9.1796875" style="8"/>
    <col min="15368" max="15368" width="5.81640625" style="8" bestFit="1" customWidth="1"/>
    <col min="15369" max="15369" width="8.1796875" style="8" customWidth="1"/>
    <col min="15370" max="15370" width="8.1796875" style="8" bestFit="1" customWidth="1"/>
    <col min="15371" max="15371" width="7.1796875" style="8" bestFit="1" customWidth="1"/>
    <col min="15372" max="15372" width="9.453125" style="8" bestFit="1" customWidth="1"/>
    <col min="15373" max="15373" width="5.81640625" style="8" bestFit="1" customWidth="1"/>
    <col min="15374" max="15613" width="9.1796875" style="8"/>
    <col min="15614" max="15614" width="5.54296875" style="8" bestFit="1" customWidth="1"/>
    <col min="15615" max="15615" width="26.453125" style="8" bestFit="1" customWidth="1"/>
    <col min="15616" max="15616" width="25.81640625" style="8" bestFit="1" customWidth="1"/>
    <col min="15617" max="15617" width="9" style="8" customWidth="1"/>
    <col min="15618" max="15622" width="7.7265625" style="8" customWidth="1"/>
    <col min="15623" max="15623" width="9.1796875" style="8"/>
    <col min="15624" max="15624" width="5.81640625" style="8" bestFit="1" customWidth="1"/>
    <col min="15625" max="15625" width="8.1796875" style="8" customWidth="1"/>
    <col min="15626" max="15626" width="8.1796875" style="8" bestFit="1" customWidth="1"/>
    <col min="15627" max="15627" width="7.1796875" style="8" bestFit="1" customWidth="1"/>
    <col min="15628" max="15628" width="9.453125" style="8" bestFit="1" customWidth="1"/>
    <col min="15629" max="15629" width="5.81640625" style="8" bestFit="1" customWidth="1"/>
    <col min="15630" max="15869" width="9.1796875" style="8"/>
    <col min="15870" max="15870" width="5.54296875" style="8" bestFit="1" customWidth="1"/>
    <col min="15871" max="15871" width="26.453125" style="8" bestFit="1" customWidth="1"/>
    <col min="15872" max="15872" width="25.81640625" style="8" bestFit="1" customWidth="1"/>
    <col min="15873" max="15873" width="9" style="8" customWidth="1"/>
    <col min="15874" max="15878" width="7.7265625" style="8" customWidth="1"/>
    <col min="15879" max="15879" width="9.1796875" style="8"/>
    <col min="15880" max="15880" width="5.81640625" style="8" bestFit="1" customWidth="1"/>
    <col min="15881" max="15881" width="8.1796875" style="8" customWidth="1"/>
    <col min="15882" max="15882" width="8.1796875" style="8" bestFit="1" customWidth="1"/>
    <col min="15883" max="15883" width="7.1796875" style="8" bestFit="1" customWidth="1"/>
    <col min="15884" max="15884" width="9.453125" style="8" bestFit="1" customWidth="1"/>
    <col min="15885" max="15885" width="5.81640625" style="8" bestFit="1" customWidth="1"/>
    <col min="15886" max="16125" width="9.1796875" style="8"/>
    <col min="16126" max="16126" width="5.54296875" style="8" bestFit="1" customWidth="1"/>
    <col min="16127" max="16127" width="26.453125" style="8" bestFit="1" customWidth="1"/>
    <col min="16128" max="16128" width="25.81640625" style="8" bestFit="1" customWidth="1"/>
    <col min="16129" max="16129" width="9" style="8" customWidth="1"/>
    <col min="16130" max="16134" width="7.7265625" style="8" customWidth="1"/>
    <col min="16135" max="16135" width="9.1796875" style="8"/>
    <col min="16136" max="16136" width="5.81640625" style="8" bestFit="1" customWidth="1"/>
    <col min="16137" max="16137" width="8.1796875" style="8" customWidth="1"/>
    <col min="16138" max="16138" width="8.1796875" style="8" bestFit="1" customWidth="1"/>
    <col min="16139" max="16139" width="7.1796875" style="8" bestFit="1" customWidth="1"/>
    <col min="16140" max="16140" width="9.453125" style="8" bestFit="1" customWidth="1"/>
    <col min="16141" max="16141" width="5.81640625" style="8" bestFit="1" customWidth="1"/>
    <col min="16142" max="16384" width="9.1796875" style="8"/>
  </cols>
  <sheetData>
    <row r="1" spans="1:20" s="27" customFormat="1" ht="18.5" x14ac:dyDescent="0.45">
      <c r="A1" s="1" t="s">
        <v>395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s="27" customFormat="1" ht="18.5" x14ac:dyDescent="0.45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0" x14ac:dyDescent="0.35">
      <c r="D3" s="8"/>
      <c r="F3" s="8"/>
      <c r="H3" s="8"/>
      <c r="J3" s="8"/>
    </row>
    <row r="4" spans="1:20" s="42" customFormat="1" x14ac:dyDescent="0.35">
      <c r="A4" s="36"/>
      <c r="B4" s="20"/>
      <c r="C4" s="20"/>
      <c r="D4" s="41" t="s">
        <v>0</v>
      </c>
      <c r="E4" s="41" t="s">
        <v>5</v>
      </c>
      <c r="F4" s="41" t="s">
        <v>1</v>
      </c>
      <c r="G4" s="41" t="s">
        <v>5</v>
      </c>
      <c r="H4" s="41" t="s">
        <v>2</v>
      </c>
      <c r="I4" s="41" t="s">
        <v>5</v>
      </c>
      <c r="J4" s="41" t="s">
        <v>3</v>
      </c>
      <c r="K4" s="41" t="s">
        <v>5</v>
      </c>
      <c r="L4" s="20" t="s">
        <v>4</v>
      </c>
      <c r="M4" s="20" t="s">
        <v>5</v>
      </c>
    </row>
    <row r="5" spans="1:20" s="27" customFormat="1" ht="18.5" x14ac:dyDescent="0.45">
      <c r="A5" s="30"/>
      <c r="B5" s="2" t="s">
        <v>186</v>
      </c>
      <c r="C5" s="31"/>
      <c r="D5" s="32"/>
      <c r="E5" s="32"/>
      <c r="F5" s="32"/>
      <c r="G5" s="32"/>
      <c r="H5" s="32"/>
      <c r="I5" s="32"/>
      <c r="J5" s="32"/>
      <c r="L5" s="2"/>
      <c r="M5" s="2"/>
    </row>
    <row r="6" spans="1:20" x14ac:dyDescent="0.35">
      <c r="A6" s="12"/>
      <c r="B6" s="10"/>
      <c r="C6" s="10"/>
      <c r="E6" s="10"/>
      <c r="G6" s="10"/>
      <c r="I6" s="10"/>
      <c r="K6" s="10"/>
    </row>
    <row r="7" spans="1:20" x14ac:dyDescent="0.35">
      <c r="A7" s="13" t="s">
        <v>117</v>
      </c>
      <c r="B7" s="14" t="s">
        <v>118</v>
      </c>
      <c r="C7" s="14" t="s">
        <v>15</v>
      </c>
      <c r="D7" s="15">
        <v>12.15</v>
      </c>
      <c r="E7" s="14">
        <f t="shared" ref="E7:E43" si="0">RANK(D7,D$7:D$43)</f>
        <v>1</v>
      </c>
      <c r="F7" s="15">
        <v>11.55</v>
      </c>
      <c r="G7" s="14">
        <f t="shared" ref="G7:G43" si="1">RANK(F7,F$7:F$43)</f>
        <v>2</v>
      </c>
      <c r="H7" s="15">
        <v>11.84</v>
      </c>
      <c r="I7" s="14">
        <f t="shared" ref="I7:I43" si="2">RANK(H7,H$7:H$43)</f>
        <v>1</v>
      </c>
      <c r="J7" s="15">
        <v>11.95</v>
      </c>
      <c r="K7" s="14">
        <f t="shared" ref="K7:K43" si="3">RANK(J7,J$7:J$43)</f>
        <v>1</v>
      </c>
      <c r="L7" s="45">
        <f t="shared" ref="L7:L43" si="4">J7+H7+F7+D7</f>
        <v>47.49</v>
      </c>
      <c r="M7" s="46">
        <f t="shared" ref="M7:M43" si="5">RANK(L7,L$7:L$43)</f>
        <v>1</v>
      </c>
      <c r="T7" s="10"/>
    </row>
    <row r="8" spans="1:20" x14ac:dyDescent="0.35">
      <c r="A8" s="13" t="s">
        <v>106</v>
      </c>
      <c r="B8" s="14" t="s">
        <v>107</v>
      </c>
      <c r="C8" s="14" t="s">
        <v>108</v>
      </c>
      <c r="D8" s="15">
        <v>11.8</v>
      </c>
      <c r="E8" s="14">
        <f t="shared" si="0"/>
        <v>2</v>
      </c>
      <c r="F8" s="15">
        <v>11.1</v>
      </c>
      <c r="G8" s="14">
        <f t="shared" si="1"/>
        <v>3</v>
      </c>
      <c r="H8" s="15">
        <v>10.4</v>
      </c>
      <c r="I8" s="14">
        <f t="shared" si="2"/>
        <v>16</v>
      </c>
      <c r="J8" s="15">
        <v>11.85</v>
      </c>
      <c r="K8" s="14">
        <f t="shared" si="3"/>
        <v>2</v>
      </c>
      <c r="L8" s="45">
        <f t="shared" si="4"/>
        <v>45.150000000000006</v>
      </c>
      <c r="M8" s="46">
        <f t="shared" si="5"/>
        <v>2</v>
      </c>
      <c r="T8" s="10"/>
    </row>
    <row r="9" spans="1:20" x14ac:dyDescent="0.35">
      <c r="A9" s="13" t="s">
        <v>53</v>
      </c>
      <c r="B9" s="14" t="s">
        <v>109</v>
      </c>
      <c r="C9" s="14" t="s">
        <v>108</v>
      </c>
      <c r="D9" s="15">
        <v>11.75</v>
      </c>
      <c r="E9" s="14">
        <f t="shared" si="0"/>
        <v>3</v>
      </c>
      <c r="F9" s="15">
        <v>11.6</v>
      </c>
      <c r="G9" s="14">
        <f t="shared" si="1"/>
        <v>1</v>
      </c>
      <c r="H9" s="15">
        <v>10.8</v>
      </c>
      <c r="I9" s="14">
        <f t="shared" si="2"/>
        <v>5</v>
      </c>
      <c r="J9" s="15">
        <v>10.95</v>
      </c>
      <c r="K9" s="14">
        <f t="shared" si="3"/>
        <v>23</v>
      </c>
      <c r="L9" s="45">
        <f t="shared" si="4"/>
        <v>45.1</v>
      </c>
      <c r="M9" s="46">
        <f t="shared" si="5"/>
        <v>3</v>
      </c>
      <c r="T9" s="10"/>
    </row>
    <row r="10" spans="1:20" x14ac:dyDescent="0.35">
      <c r="A10" s="13" t="s">
        <v>119</v>
      </c>
      <c r="B10" s="14" t="s">
        <v>120</v>
      </c>
      <c r="C10" s="14" t="s">
        <v>15</v>
      </c>
      <c r="D10" s="15">
        <v>11.55</v>
      </c>
      <c r="E10" s="14">
        <f t="shared" si="0"/>
        <v>7</v>
      </c>
      <c r="F10" s="15">
        <v>11.05</v>
      </c>
      <c r="G10" s="14">
        <f t="shared" si="1"/>
        <v>4</v>
      </c>
      <c r="H10" s="15">
        <v>10.34</v>
      </c>
      <c r="I10" s="14">
        <f t="shared" si="2"/>
        <v>19</v>
      </c>
      <c r="J10" s="15">
        <v>11.75</v>
      </c>
      <c r="K10" s="14">
        <f t="shared" si="3"/>
        <v>3</v>
      </c>
      <c r="L10" s="45">
        <f t="shared" si="4"/>
        <v>44.69</v>
      </c>
      <c r="M10" s="46">
        <f t="shared" si="5"/>
        <v>4</v>
      </c>
      <c r="T10" s="10"/>
    </row>
    <row r="11" spans="1:20" x14ac:dyDescent="0.35">
      <c r="A11" s="13" t="s">
        <v>111</v>
      </c>
      <c r="B11" s="14" t="s">
        <v>112</v>
      </c>
      <c r="C11" s="14" t="s">
        <v>90</v>
      </c>
      <c r="D11" s="15">
        <v>11.25</v>
      </c>
      <c r="E11" s="14">
        <f t="shared" si="0"/>
        <v>15</v>
      </c>
      <c r="F11" s="15">
        <v>10.7</v>
      </c>
      <c r="G11" s="14">
        <f t="shared" si="1"/>
        <v>10</v>
      </c>
      <c r="H11" s="15">
        <v>11.1</v>
      </c>
      <c r="I11" s="14">
        <f t="shared" si="2"/>
        <v>2</v>
      </c>
      <c r="J11" s="15">
        <v>11.25</v>
      </c>
      <c r="K11" s="14">
        <f t="shared" si="3"/>
        <v>13</v>
      </c>
      <c r="L11" s="45">
        <f t="shared" si="4"/>
        <v>44.3</v>
      </c>
      <c r="M11" s="46">
        <f t="shared" si="5"/>
        <v>5</v>
      </c>
      <c r="T11" s="10"/>
    </row>
    <row r="12" spans="1:20" x14ac:dyDescent="0.35">
      <c r="A12" s="13" t="s">
        <v>7</v>
      </c>
      <c r="B12" s="14" t="s">
        <v>70</v>
      </c>
      <c r="C12" s="14" t="s">
        <v>71</v>
      </c>
      <c r="D12" s="15">
        <v>11.5</v>
      </c>
      <c r="E12" s="14">
        <f t="shared" si="0"/>
        <v>8</v>
      </c>
      <c r="F12" s="15">
        <v>10.45</v>
      </c>
      <c r="G12" s="14">
        <f t="shared" si="1"/>
        <v>15</v>
      </c>
      <c r="H12" s="15">
        <v>10.84</v>
      </c>
      <c r="I12" s="14">
        <f t="shared" si="2"/>
        <v>4</v>
      </c>
      <c r="J12" s="15">
        <v>11.45</v>
      </c>
      <c r="K12" s="14">
        <f t="shared" si="3"/>
        <v>9</v>
      </c>
      <c r="L12" s="45">
        <f t="shared" si="4"/>
        <v>44.239999999999995</v>
      </c>
      <c r="M12" s="46">
        <f t="shared" si="5"/>
        <v>6</v>
      </c>
      <c r="T12" s="10"/>
    </row>
    <row r="13" spans="1:20" x14ac:dyDescent="0.35">
      <c r="A13" s="13" t="s">
        <v>85</v>
      </c>
      <c r="B13" s="14" t="s">
        <v>86</v>
      </c>
      <c r="C13" s="14" t="s">
        <v>83</v>
      </c>
      <c r="D13" s="15">
        <v>10.85</v>
      </c>
      <c r="E13" s="14">
        <f t="shared" si="0"/>
        <v>27</v>
      </c>
      <c r="F13" s="15">
        <v>10.85</v>
      </c>
      <c r="G13" s="14">
        <f t="shared" si="1"/>
        <v>6</v>
      </c>
      <c r="H13" s="15">
        <v>10.97</v>
      </c>
      <c r="I13" s="14">
        <f t="shared" si="2"/>
        <v>3</v>
      </c>
      <c r="J13" s="15">
        <v>11.15</v>
      </c>
      <c r="K13" s="14">
        <f t="shared" si="3"/>
        <v>16</v>
      </c>
      <c r="L13" s="45">
        <f t="shared" si="4"/>
        <v>43.82</v>
      </c>
      <c r="M13" s="46">
        <f t="shared" si="5"/>
        <v>7</v>
      </c>
      <c r="T13" s="10"/>
    </row>
    <row r="14" spans="1:20" x14ac:dyDescent="0.35">
      <c r="A14" s="13" t="s">
        <v>28</v>
      </c>
      <c r="B14" s="14" t="s">
        <v>110</v>
      </c>
      <c r="C14" s="14" t="s">
        <v>90</v>
      </c>
      <c r="D14" s="15">
        <v>11.35</v>
      </c>
      <c r="E14" s="14">
        <f t="shared" si="0"/>
        <v>13</v>
      </c>
      <c r="F14" s="15">
        <v>10.65</v>
      </c>
      <c r="G14" s="14">
        <f t="shared" si="1"/>
        <v>11</v>
      </c>
      <c r="H14" s="15">
        <v>10.74</v>
      </c>
      <c r="I14" s="14">
        <f t="shared" si="2"/>
        <v>8</v>
      </c>
      <c r="J14" s="15">
        <v>10.9</v>
      </c>
      <c r="K14" s="14">
        <f t="shared" si="3"/>
        <v>26</v>
      </c>
      <c r="L14" s="45">
        <f t="shared" si="4"/>
        <v>43.64</v>
      </c>
      <c r="M14" s="46">
        <f t="shared" si="5"/>
        <v>8</v>
      </c>
      <c r="T14" s="10"/>
    </row>
    <row r="15" spans="1:20" x14ac:dyDescent="0.35">
      <c r="A15" s="13">
        <v>160</v>
      </c>
      <c r="B15" s="14" t="s">
        <v>81</v>
      </c>
      <c r="C15" s="14" t="s">
        <v>44</v>
      </c>
      <c r="D15" s="15">
        <v>10.65</v>
      </c>
      <c r="E15" s="14">
        <f t="shared" si="0"/>
        <v>33</v>
      </c>
      <c r="F15" s="15">
        <v>11</v>
      </c>
      <c r="G15" s="14">
        <f t="shared" si="1"/>
        <v>5</v>
      </c>
      <c r="H15" s="15">
        <v>10.74</v>
      </c>
      <c r="I15" s="14">
        <f t="shared" si="2"/>
        <v>8</v>
      </c>
      <c r="J15" s="15">
        <v>11.1</v>
      </c>
      <c r="K15" s="14">
        <f t="shared" si="3"/>
        <v>18</v>
      </c>
      <c r="L15" s="45">
        <f t="shared" si="4"/>
        <v>43.49</v>
      </c>
      <c r="M15" s="46">
        <f t="shared" si="5"/>
        <v>9</v>
      </c>
      <c r="T15" s="10"/>
    </row>
    <row r="16" spans="1:20" x14ac:dyDescent="0.35">
      <c r="A16" s="13">
        <v>16</v>
      </c>
      <c r="B16" s="14" t="s">
        <v>91</v>
      </c>
      <c r="C16" s="14" t="s">
        <v>90</v>
      </c>
      <c r="D16" s="15">
        <v>11.4</v>
      </c>
      <c r="E16" s="14">
        <f t="shared" si="0"/>
        <v>11</v>
      </c>
      <c r="F16" s="15">
        <v>10.4</v>
      </c>
      <c r="G16" s="14">
        <f t="shared" si="1"/>
        <v>16</v>
      </c>
      <c r="H16" s="15">
        <v>10.6</v>
      </c>
      <c r="I16" s="14">
        <f t="shared" si="2"/>
        <v>11</v>
      </c>
      <c r="J16" s="15">
        <v>11</v>
      </c>
      <c r="K16" s="14">
        <f t="shared" si="3"/>
        <v>21</v>
      </c>
      <c r="L16" s="45">
        <f t="shared" si="4"/>
        <v>43.4</v>
      </c>
      <c r="M16" s="46">
        <f t="shared" si="5"/>
        <v>10</v>
      </c>
      <c r="T16" s="10"/>
    </row>
    <row r="17" spans="1:20" s="16" customFormat="1" x14ac:dyDescent="0.35">
      <c r="A17" s="13" t="s">
        <v>74</v>
      </c>
      <c r="B17" s="14" t="s">
        <v>75</v>
      </c>
      <c r="C17" s="14" t="s">
        <v>31</v>
      </c>
      <c r="D17" s="15">
        <v>10.85</v>
      </c>
      <c r="E17" s="14">
        <f t="shared" si="0"/>
        <v>27</v>
      </c>
      <c r="F17" s="15">
        <v>10.65</v>
      </c>
      <c r="G17" s="14">
        <f t="shared" si="1"/>
        <v>11</v>
      </c>
      <c r="H17" s="15">
        <v>10.37</v>
      </c>
      <c r="I17" s="14">
        <f t="shared" si="2"/>
        <v>18</v>
      </c>
      <c r="J17" s="15">
        <v>11.4</v>
      </c>
      <c r="K17" s="14">
        <f t="shared" si="3"/>
        <v>10</v>
      </c>
      <c r="L17" s="45">
        <f t="shared" si="4"/>
        <v>43.27</v>
      </c>
      <c r="M17" s="46">
        <f t="shared" si="5"/>
        <v>11</v>
      </c>
      <c r="O17" s="8"/>
      <c r="P17" s="8"/>
      <c r="Q17" s="8"/>
      <c r="R17" s="8"/>
      <c r="S17" s="8"/>
      <c r="T17" s="10"/>
    </row>
    <row r="18" spans="1:20" x14ac:dyDescent="0.35">
      <c r="A18" s="13">
        <v>19</v>
      </c>
      <c r="B18" s="14" t="s">
        <v>95</v>
      </c>
      <c r="C18" s="14" t="s">
        <v>93</v>
      </c>
      <c r="D18" s="15">
        <v>11.65</v>
      </c>
      <c r="E18" s="14">
        <f t="shared" si="0"/>
        <v>6</v>
      </c>
      <c r="F18" s="15">
        <v>9.9499999999999993</v>
      </c>
      <c r="G18" s="14">
        <f t="shared" si="1"/>
        <v>26</v>
      </c>
      <c r="H18" s="15">
        <v>10.5</v>
      </c>
      <c r="I18" s="14">
        <f t="shared" si="2"/>
        <v>14</v>
      </c>
      <c r="J18" s="15">
        <v>11.15</v>
      </c>
      <c r="K18" s="14">
        <f t="shared" si="3"/>
        <v>16</v>
      </c>
      <c r="L18" s="45">
        <f t="shared" si="4"/>
        <v>43.25</v>
      </c>
      <c r="M18" s="46">
        <f t="shared" si="5"/>
        <v>12</v>
      </c>
      <c r="T18" s="10"/>
    </row>
    <row r="19" spans="1:20" x14ac:dyDescent="0.35">
      <c r="A19" s="13" t="s">
        <v>21</v>
      </c>
      <c r="B19" s="14" t="s">
        <v>102</v>
      </c>
      <c r="C19" s="14" t="s">
        <v>103</v>
      </c>
      <c r="D19" s="15">
        <v>10.9</v>
      </c>
      <c r="E19" s="14">
        <f t="shared" si="0"/>
        <v>26</v>
      </c>
      <c r="F19" s="15">
        <v>10.050000000000001</v>
      </c>
      <c r="G19" s="14">
        <f t="shared" si="1"/>
        <v>22</v>
      </c>
      <c r="H19" s="15">
        <v>10.74</v>
      </c>
      <c r="I19" s="14">
        <f t="shared" si="2"/>
        <v>8</v>
      </c>
      <c r="J19" s="15">
        <v>11.4</v>
      </c>
      <c r="K19" s="14">
        <f t="shared" si="3"/>
        <v>10</v>
      </c>
      <c r="L19" s="45">
        <f t="shared" si="4"/>
        <v>43.089999999999996</v>
      </c>
      <c r="M19" s="46">
        <f t="shared" si="5"/>
        <v>13</v>
      </c>
      <c r="T19" s="10"/>
    </row>
    <row r="20" spans="1:20" x14ac:dyDescent="0.35">
      <c r="A20" s="13" t="s">
        <v>53</v>
      </c>
      <c r="B20" s="14" t="s">
        <v>124</v>
      </c>
      <c r="C20" s="14" t="s">
        <v>68</v>
      </c>
      <c r="D20" s="15">
        <v>11.05</v>
      </c>
      <c r="E20" s="14">
        <f t="shared" si="0"/>
        <v>21</v>
      </c>
      <c r="F20" s="15">
        <v>9.5500000000000007</v>
      </c>
      <c r="G20" s="14">
        <f t="shared" si="1"/>
        <v>31</v>
      </c>
      <c r="H20" s="15">
        <v>10.77</v>
      </c>
      <c r="I20" s="14">
        <f t="shared" si="2"/>
        <v>6</v>
      </c>
      <c r="J20" s="15">
        <v>11.7</v>
      </c>
      <c r="K20" s="14">
        <f t="shared" si="3"/>
        <v>5</v>
      </c>
      <c r="L20" s="45">
        <f t="shared" si="4"/>
        <v>43.069999999999993</v>
      </c>
      <c r="M20" s="46">
        <f t="shared" si="5"/>
        <v>14</v>
      </c>
      <c r="T20" s="10"/>
    </row>
    <row r="21" spans="1:20" x14ac:dyDescent="0.35">
      <c r="A21" s="13" t="s">
        <v>19</v>
      </c>
      <c r="B21" s="14" t="s">
        <v>97</v>
      </c>
      <c r="C21" s="14" t="s">
        <v>22</v>
      </c>
      <c r="D21" s="15">
        <v>11.4</v>
      </c>
      <c r="E21" s="14">
        <f t="shared" si="0"/>
        <v>11</v>
      </c>
      <c r="F21" s="15">
        <v>10.8</v>
      </c>
      <c r="G21" s="14">
        <f t="shared" si="1"/>
        <v>9</v>
      </c>
      <c r="H21" s="15">
        <v>10.07</v>
      </c>
      <c r="I21" s="14">
        <f t="shared" si="2"/>
        <v>21</v>
      </c>
      <c r="J21" s="15">
        <v>10.7</v>
      </c>
      <c r="K21" s="14">
        <f t="shared" si="3"/>
        <v>30</v>
      </c>
      <c r="L21" s="45">
        <f t="shared" si="4"/>
        <v>42.97</v>
      </c>
      <c r="M21" s="46">
        <f t="shared" si="5"/>
        <v>15</v>
      </c>
      <c r="T21" s="10"/>
    </row>
    <row r="22" spans="1:20" x14ac:dyDescent="0.35">
      <c r="A22" s="13" t="s">
        <v>23</v>
      </c>
      <c r="B22" s="14" t="s">
        <v>104</v>
      </c>
      <c r="C22" s="14" t="s">
        <v>103</v>
      </c>
      <c r="D22" s="15">
        <v>10.8</v>
      </c>
      <c r="E22" s="14">
        <f t="shared" si="0"/>
        <v>30</v>
      </c>
      <c r="F22" s="15">
        <v>10</v>
      </c>
      <c r="G22" s="14">
        <f t="shared" si="1"/>
        <v>24</v>
      </c>
      <c r="H22" s="15">
        <v>10.6</v>
      </c>
      <c r="I22" s="14">
        <f t="shared" si="2"/>
        <v>11</v>
      </c>
      <c r="J22" s="15">
        <v>11.55</v>
      </c>
      <c r="K22" s="14">
        <f t="shared" si="3"/>
        <v>7</v>
      </c>
      <c r="L22" s="45">
        <f t="shared" si="4"/>
        <v>42.95</v>
      </c>
      <c r="M22" s="46">
        <f t="shared" si="5"/>
        <v>16</v>
      </c>
      <c r="T22" s="10"/>
    </row>
    <row r="23" spans="1:20" x14ac:dyDescent="0.35">
      <c r="A23" s="13">
        <v>23</v>
      </c>
      <c r="B23" s="14" t="s">
        <v>98</v>
      </c>
      <c r="C23" s="14" t="s">
        <v>99</v>
      </c>
      <c r="D23" s="15">
        <v>11.15</v>
      </c>
      <c r="E23" s="14">
        <f t="shared" si="0"/>
        <v>19</v>
      </c>
      <c r="F23" s="15">
        <v>10</v>
      </c>
      <c r="G23" s="14">
        <f t="shared" si="1"/>
        <v>24</v>
      </c>
      <c r="H23" s="15">
        <v>10.77</v>
      </c>
      <c r="I23" s="14">
        <f t="shared" si="2"/>
        <v>6</v>
      </c>
      <c r="J23" s="15">
        <v>11</v>
      </c>
      <c r="K23" s="14">
        <f t="shared" si="3"/>
        <v>21</v>
      </c>
      <c r="L23" s="45">
        <f t="shared" si="4"/>
        <v>42.92</v>
      </c>
      <c r="M23" s="46">
        <f t="shared" si="5"/>
        <v>17</v>
      </c>
      <c r="T23" s="10"/>
    </row>
    <row r="24" spans="1:20" x14ac:dyDescent="0.35">
      <c r="A24" s="13" t="s">
        <v>121</v>
      </c>
      <c r="B24" s="14" t="s">
        <v>122</v>
      </c>
      <c r="C24" s="14" t="s">
        <v>123</v>
      </c>
      <c r="D24" s="15">
        <v>11.45</v>
      </c>
      <c r="E24" s="14">
        <f t="shared" si="0"/>
        <v>10</v>
      </c>
      <c r="F24" s="15">
        <v>9.8000000000000007</v>
      </c>
      <c r="G24" s="14">
        <f t="shared" si="1"/>
        <v>29</v>
      </c>
      <c r="H24" s="15">
        <v>10.57</v>
      </c>
      <c r="I24" s="14">
        <f t="shared" si="2"/>
        <v>13</v>
      </c>
      <c r="J24" s="15">
        <v>11.1</v>
      </c>
      <c r="K24" s="14">
        <f t="shared" si="3"/>
        <v>18</v>
      </c>
      <c r="L24" s="45">
        <f t="shared" si="4"/>
        <v>42.92</v>
      </c>
      <c r="M24" s="46">
        <f t="shared" si="5"/>
        <v>17</v>
      </c>
      <c r="T24" s="10"/>
    </row>
    <row r="25" spans="1:20" x14ac:dyDescent="0.35">
      <c r="A25" s="13" t="s">
        <v>30</v>
      </c>
      <c r="B25" s="14" t="s">
        <v>114</v>
      </c>
      <c r="C25" s="14" t="s">
        <v>15</v>
      </c>
      <c r="D25" s="15">
        <v>11.7</v>
      </c>
      <c r="E25" s="14">
        <f t="shared" si="0"/>
        <v>5</v>
      </c>
      <c r="F25" s="15">
        <v>10.1</v>
      </c>
      <c r="G25" s="14">
        <f t="shared" si="1"/>
        <v>21</v>
      </c>
      <c r="H25" s="15">
        <v>8.94</v>
      </c>
      <c r="I25" s="14">
        <f t="shared" si="2"/>
        <v>30</v>
      </c>
      <c r="J25" s="15">
        <v>11.75</v>
      </c>
      <c r="K25" s="14">
        <f t="shared" si="3"/>
        <v>3</v>
      </c>
      <c r="L25" s="45">
        <f t="shared" si="4"/>
        <v>42.489999999999995</v>
      </c>
      <c r="M25" s="46">
        <f t="shared" si="5"/>
        <v>19</v>
      </c>
      <c r="T25" s="10"/>
    </row>
    <row r="26" spans="1:20" x14ac:dyDescent="0.35">
      <c r="A26" s="13" t="s">
        <v>29</v>
      </c>
      <c r="B26" s="14" t="s">
        <v>113</v>
      </c>
      <c r="C26" s="14" t="s">
        <v>15</v>
      </c>
      <c r="D26" s="15">
        <v>11.3</v>
      </c>
      <c r="E26" s="14">
        <f t="shared" si="0"/>
        <v>14</v>
      </c>
      <c r="F26" s="15">
        <v>10.3</v>
      </c>
      <c r="G26" s="14">
        <f t="shared" si="1"/>
        <v>18</v>
      </c>
      <c r="H26" s="15">
        <v>9.34</v>
      </c>
      <c r="I26" s="14">
        <f t="shared" si="2"/>
        <v>27</v>
      </c>
      <c r="J26" s="15">
        <v>11.5</v>
      </c>
      <c r="K26" s="14">
        <f t="shared" si="3"/>
        <v>8</v>
      </c>
      <c r="L26" s="45">
        <f t="shared" si="4"/>
        <v>42.44</v>
      </c>
      <c r="M26" s="46">
        <f t="shared" si="5"/>
        <v>20</v>
      </c>
      <c r="T26" s="10"/>
    </row>
    <row r="27" spans="1:20" x14ac:dyDescent="0.35">
      <c r="A27" s="13" t="s">
        <v>88</v>
      </c>
      <c r="B27" s="14" t="s">
        <v>89</v>
      </c>
      <c r="C27" s="14" t="s">
        <v>90</v>
      </c>
      <c r="D27" s="15">
        <v>11.1</v>
      </c>
      <c r="E27" s="14">
        <f t="shared" si="0"/>
        <v>20</v>
      </c>
      <c r="F27" s="15">
        <v>10.65</v>
      </c>
      <c r="G27" s="14">
        <f t="shared" si="1"/>
        <v>11</v>
      </c>
      <c r="H27" s="15">
        <v>9.84</v>
      </c>
      <c r="I27" s="14">
        <f t="shared" si="2"/>
        <v>23</v>
      </c>
      <c r="J27" s="15">
        <v>10.6</v>
      </c>
      <c r="K27" s="14">
        <f t="shared" si="3"/>
        <v>32</v>
      </c>
      <c r="L27" s="45">
        <f t="shared" si="4"/>
        <v>42.19</v>
      </c>
      <c r="M27" s="46">
        <f t="shared" si="5"/>
        <v>21</v>
      </c>
      <c r="T27" s="10"/>
    </row>
    <row r="28" spans="1:20" x14ac:dyDescent="0.35">
      <c r="A28" s="13" t="s">
        <v>115</v>
      </c>
      <c r="B28" s="14" t="s">
        <v>116</v>
      </c>
      <c r="C28" s="14" t="s">
        <v>15</v>
      </c>
      <c r="D28" s="15">
        <v>11.75</v>
      </c>
      <c r="E28" s="14">
        <f t="shared" si="0"/>
        <v>3</v>
      </c>
      <c r="F28" s="15">
        <v>10.050000000000001</v>
      </c>
      <c r="G28" s="14">
        <f t="shared" si="1"/>
        <v>22</v>
      </c>
      <c r="H28" s="15">
        <v>8.64</v>
      </c>
      <c r="I28" s="14">
        <f t="shared" si="2"/>
        <v>33</v>
      </c>
      <c r="J28" s="15">
        <v>11.7</v>
      </c>
      <c r="K28" s="14">
        <f t="shared" si="3"/>
        <v>5</v>
      </c>
      <c r="L28" s="45">
        <f t="shared" si="4"/>
        <v>42.14</v>
      </c>
      <c r="M28" s="46">
        <f t="shared" si="5"/>
        <v>22</v>
      </c>
      <c r="T28" s="10"/>
    </row>
    <row r="29" spans="1:20" x14ac:dyDescent="0.35">
      <c r="A29" s="13">
        <v>8</v>
      </c>
      <c r="B29" s="14" t="s">
        <v>80</v>
      </c>
      <c r="C29" s="14" t="s">
        <v>79</v>
      </c>
      <c r="D29" s="15">
        <v>11.05</v>
      </c>
      <c r="E29" s="14">
        <f t="shared" si="0"/>
        <v>21</v>
      </c>
      <c r="F29" s="15">
        <v>9.85</v>
      </c>
      <c r="G29" s="14">
        <f t="shared" si="1"/>
        <v>27</v>
      </c>
      <c r="H29" s="15">
        <v>10.5</v>
      </c>
      <c r="I29" s="14">
        <f t="shared" si="2"/>
        <v>14</v>
      </c>
      <c r="J29" s="15">
        <v>10.7</v>
      </c>
      <c r="K29" s="14">
        <f t="shared" si="3"/>
        <v>30</v>
      </c>
      <c r="L29" s="45">
        <f t="shared" si="4"/>
        <v>42.099999999999994</v>
      </c>
      <c r="M29" s="46">
        <f t="shared" si="5"/>
        <v>23</v>
      </c>
      <c r="T29" s="10"/>
    </row>
    <row r="30" spans="1:20" x14ac:dyDescent="0.35">
      <c r="A30" s="13" t="s">
        <v>25</v>
      </c>
      <c r="B30" s="14" t="s">
        <v>105</v>
      </c>
      <c r="C30" s="14" t="s">
        <v>103</v>
      </c>
      <c r="D30" s="15">
        <v>10.45</v>
      </c>
      <c r="E30" s="14">
        <f t="shared" si="0"/>
        <v>37</v>
      </c>
      <c r="F30" s="15">
        <v>10.3</v>
      </c>
      <c r="G30" s="14">
        <f t="shared" si="1"/>
        <v>18</v>
      </c>
      <c r="H30" s="15">
        <v>10.14</v>
      </c>
      <c r="I30" s="14">
        <f t="shared" si="2"/>
        <v>20</v>
      </c>
      <c r="J30" s="15">
        <v>11.2</v>
      </c>
      <c r="K30" s="14">
        <f t="shared" si="3"/>
        <v>14</v>
      </c>
      <c r="L30" s="45">
        <f t="shared" si="4"/>
        <v>42.09</v>
      </c>
      <c r="M30" s="46">
        <f t="shared" si="5"/>
        <v>24</v>
      </c>
      <c r="T30" s="10"/>
    </row>
    <row r="31" spans="1:20" x14ac:dyDescent="0.35">
      <c r="A31" s="13">
        <v>18</v>
      </c>
      <c r="B31" s="14" t="s">
        <v>94</v>
      </c>
      <c r="C31" s="14" t="s">
        <v>93</v>
      </c>
      <c r="D31" s="15">
        <v>10.55</v>
      </c>
      <c r="E31" s="14">
        <f t="shared" si="0"/>
        <v>35</v>
      </c>
      <c r="F31" s="15">
        <v>10.25</v>
      </c>
      <c r="G31" s="14">
        <f t="shared" si="1"/>
        <v>20</v>
      </c>
      <c r="H31" s="15">
        <v>10.4</v>
      </c>
      <c r="I31" s="14">
        <f t="shared" si="2"/>
        <v>16</v>
      </c>
      <c r="J31" s="15">
        <v>10.8</v>
      </c>
      <c r="K31" s="14">
        <f t="shared" si="3"/>
        <v>28</v>
      </c>
      <c r="L31" s="45">
        <f t="shared" si="4"/>
        <v>42</v>
      </c>
      <c r="M31" s="46">
        <f t="shared" si="5"/>
        <v>25</v>
      </c>
      <c r="T31" s="10"/>
    </row>
    <row r="32" spans="1:20" x14ac:dyDescent="0.35">
      <c r="A32" s="13" t="s">
        <v>18</v>
      </c>
      <c r="B32" s="14" t="s">
        <v>96</v>
      </c>
      <c r="C32" s="14" t="s">
        <v>93</v>
      </c>
      <c r="D32" s="15">
        <v>11.2</v>
      </c>
      <c r="E32" s="14">
        <f t="shared" si="0"/>
        <v>16</v>
      </c>
      <c r="F32" s="15">
        <v>10.85</v>
      </c>
      <c r="G32" s="14">
        <f t="shared" si="1"/>
        <v>6</v>
      </c>
      <c r="H32" s="15">
        <v>8.6</v>
      </c>
      <c r="I32" s="14">
        <f t="shared" si="2"/>
        <v>34</v>
      </c>
      <c r="J32" s="15">
        <v>10.95</v>
      </c>
      <c r="K32" s="14">
        <f t="shared" si="3"/>
        <v>23</v>
      </c>
      <c r="L32" s="45">
        <f t="shared" si="4"/>
        <v>41.599999999999994</v>
      </c>
      <c r="M32" s="46">
        <f t="shared" si="5"/>
        <v>26</v>
      </c>
      <c r="T32" s="10"/>
    </row>
    <row r="33" spans="1:20" x14ac:dyDescent="0.35">
      <c r="A33" s="13">
        <v>9</v>
      </c>
      <c r="B33" s="14" t="s">
        <v>82</v>
      </c>
      <c r="C33" s="14" t="s">
        <v>83</v>
      </c>
      <c r="D33" s="15">
        <v>11.2</v>
      </c>
      <c r="E33" s="14">
        <f t="shared" si="0"/>
        <v>16</v>
      </c>
      <c r="F33" s="15">
        <v>10.35</v>
      </c>
      <c r="G33" s="14">
        <f t="shared" si="1"/>
        <v>17</v>
      </c>
      <c r="H33" s="15">
        <v>8.94</v>
      </c>
      <c r="I33" s="14">
        <f t="shared" si="2"/>
        <v>30</v>
      </c>
      <c r="J33" s="15">
        <v>11.05</v>
      </c>
      <c r="K33" s="14">
        <f t="shared" si="3"/>
        <v>20</v>
      </c>
      <c r="L33" s="45">
        <f t="shared" si="4"/>
        <v>41.540000000000006</v>
      </c>
      <c r="M33" s="46">
        <f t="shared" si="5"/>
        <v>27</v>
      </c>
      <c r="T33" s="10"/>
    </row>
    <row r="34" spans="1:20" x14ac:dyDescent="0.35">
      <c r="A34" s="13">
        <v>17</v>
      </c>
      <c r="B34" s="14" t="s">
        <v>92</v>
      </c>
      <c r="C34" s="14" t="s">
        <v>93</v>
      </c>
      <c r="D34" s="15">
        <v>10.95</v>
      </c>
      <c r="E34" s="14">
        <f t="shared" si="0"/>
        <v>23</v>
      </c>
      <c r="F34" s="15">
        <v>10.5</v>
      </c>
      <c r="G34" s="14">
        <f t="shared" si="1"/>
        <v>14</v>
      </c>
      <c r="H34" s="15">
        <v>9.77</v>
      </c>
      <c r="I34" s="14">
        <f t="shared" si="2"/>
        <v>24</v>
      </c>
      <c r="J34" s="15">
        <v>10.199999999999999</v>
      </c>
      <c r="K34" s="14">
        <f t="shared" si="3"/>
        <v>34</v>
      </c>
      <c r="L34" s="45">
        <f t="shared" si="4"/>
        <v>41.42</v>
      </c>
      <c r="M34" s="46">
        <f t="shared" si="5"/>
        <v>28</v>
      </c>
      <c r="T34" s="10"/>
    </row>
    <row r="35" spans="1:20" x14ac:dyDescent="0.35">
      <c r="A35" s="13" t="s">
        <v>9</v>
      </c>
      <c r="B35" s="14" t="s">
        <v>76</v>
      </c>
      <c r="C35" s="14" t="s">
        <v>31</v>
      </c>
      <c r="D35" s="15">
        <v>10.55</v>
      </c>
      <c r="E35" s="14">
        <f t="shared" si="0"/>
        <v>35</v>
      </c>
      <c r="F35" s="15">
        <v>9.85</v>
      </c>
      <c r="G35" s="14">
        <f t="shared" si="1"/>
        <v>27</v>
      </c>
      <c r="H35" s="15">
        <v>10</v>
      </c>
      <c r="I35" s="14">
        <f t="shared" si="2"/>
        <v>22</v>
      </c>
      <c r="J35" s="15">
        <v>10.95</v>
      </c>
      <c r="K35" s="14">
        <f t="shared" si="3"/>
        <v>23</v>
      </c>
      <c r="L35" s="45">
        <f t="shared" si="4"/>
        <v>41.349999999999994</v>
      </c>
      <c r="M35" s="46">
        <f t="shared" si="5"/>
        <v>29</v>
      </c>
      <c r="T35" s="10"/>
    </row>
    <row r="36" spans="1:20" x14ac:dyDescent="0.35">
      <c r="A36" s="13">
        <v>24</v>
      </c>
      <c r="B36" s="14" t="s">
        <v>100</v>
      </c>
      <c r="C36" s="14" t="s">
        <v>101</v>
      </c>
      <c r="D36" s="15">
        <v>10.95</v>
      </c>
      <c r="E36" s="14">
        <f t="shared" si="0"/>
        <v>23</v>
      </c>
      <c r="F36" s="15">
        <v>10.85</v>
      </c>
      <c r="G36" s="14">
        <f t="shared" si="1"/>
        <v>6</v>
      </c>
      <c r="H36" s="15">
        <v>8.4700000000000006</v>
      </c>
      <c r="I36" s="14">
        <f t="shared" si="2"/>
        <v>35</v>
      </c>
      <c r="J36" s="15">
        <v>10.85</v>
      </c>
      <c r="K36" s="14">
        <f t="shared" si="3"/>
        <v>27</v>
      </c>
      <c r="L36" s="45">
        <f t="shared" si="4"/>
        <v>41.120000000000005</v>
      </c>
      <c r="M36" s="46">
        <f t="shared" si="5"/>
        <v>30</v>
      </c>
      <c r="T36" s="10"/>
    </row>
    <row r="37" spans="1:20" x14ac:dyDescent="0.35">
      <c r="A37" s="13">
        <v>13</v>
      </c>
      <c r="B37" s="14" t="s">
        <v>87</v>
      </c>
      <c r="C37" s="14" t="s">
        <v>36</v>
      </c>
      <c r="D37" s="15">
        <v>11.5</v>
      </c>
      <c r="E37" s="14">
        <f t="shared" si="0"/>
        <v>8</v>
      </c>
      <c r="F37" s="15">
        <v>8.75</v>
      </c>
      <c r="G37" s="14">
        <f t="shared" si="1"/>
        <v>37</v>
      </c>
      <c r="H37" s="15">
        <v>9.57</v>
      </c>
      <c r="I37" s="14">
        <f t="shared" si="2"/>
        <v>25</v>
      </c>
      <c r="J37" s="15">
        <v>11.2</v>
      </c>
      <c r="K37" s="14">
        <f t="shared" si="3"/>
        <v>14</v>
      </c>
      <c r="L37" s="45">
        <f t="shared" si="4"/>
        <v>41.019999999999996</v>
      </c>
      <c r="M37" s="46">
        <f t="shared" si="5"/>
        <v>31</v>
      </c>
      <c r="T37" s="10"/>
    </row>
    <row r="38" spans="1:20" x14ac:dyDescent="0.35">
      <c r="A38" s="13">
        <v>10</v>
      </c>
      <c r="B38" s="14" t="s">
        <v>84</v>
      </c>
      <c r="C38" s="14" t="s">
        <v>83</v>
      </c>
      <c r="D38" s="15">
        <v>10.65</v>
      </c>
      <c r="E38" s="14">
        <f t="shared" si="0"/>
        <v>33</v>
      </c>
      <c r="F38" s="15">
        <v>9.3000000000000007</v>
      </c>
      <c r="G38" s="14">
        <f t="shared" si="1"/>
        <v>35</v>
      </c>
      <c r="H38" s="15">
        <v>9.24</v>
      </c>
      <c r="I38" s="14">
        <f t="shared" si="2"/>
        <v>28</v>
      </c>
      <c r="J38" s="15">
        <v>11.35</v>
      </c>
      <c r="K38" s="14">
        <f t="shared" si="3"/>
        <v>12</v>
      </c>
      <c r="L38" s="45">
        <f t="shared" si="4"/>
        <v>40.54</v>
      </c>
      <c r="M38" s="46">
        <f t="shared" si="5"/>
        <v>32</v>
      </c>
      <c r="T38" s="10"/>
    </row>
    <row r="39" spans="1:20" x14ac:dyDescent="0.35">
      <c r="A39" s="13" t="s">
        <v>8</v>
      </c>
      <c r="B39" s="14" t="s">
        <v>73</v>
      </c>
      <c r="C39" s="14" t="s">
        <v>31</v>
      </c>
      <c r="D39" s="15">
        <v>10.75</v>
      </c>
      <c r="E39" s="14">
        <f t="shared" si="0"/>
        <v>32</v>
      </c>
      <c r="F39" s="15">
        <v>9.75</v>
      </c>
      <c r="G39" s="14">
        <f t="shared" si="1"/>
        <v>30</v>
      </c>
      <c r="H39" s="15">
        <v>9.5399999999999991</v>
      </c>
      <c r="I39" s="14">
        <f t="shared" si="2"/>
        <v>26</v>
      </c>
      <c r="J39" s="15">
        <v>10.15</v>
      </c>
      <c r="K39" s="14">
        <f t="shared" si="3"/>
        <v>35</v>
      </c>
      <c r="L39" s="45">
        <f t="shared" si="4"/>
        <v>40.19</v>
      </c>
      <c r="M39" s="46">
        <f t="shared" si="5"/>
        <v>33</v>
      </c>
      <c r="T39" s="10"/>
    </row>
    <row r="40" spans="1:20" x14ac:dyDescent="0.35">
      <c r="A40" s="13">
        <v>7</v>
      </c>
      <c r="B40" s="14" t="s">
        <v>78</v>
      </c>
      <c r="C40" s="14" t="s">
        <v>79</v>
      </c>
      <c r="D40" s="15">
        <v>11.2</v>
      </c>
      <c r="E40" s="14">
        <f t="shared" si="0"/>
        <v>16</v>
      </c>
      <c r="F40" s="15">
        <v>9.1999999999999993</v>
      </c>
      <c r="G40" s="14">
        <f t="shared" si="1"/>
        <v>36</v>
      </c>
      <c r="H40" s="15">
        <v>7.87</v>
      </c>
      <c r="I40" s="14">
        <f t="shared" si="2"/>
        <v>37</v>
      </c>
      <c r="J40" s="15">
        <v>10.75</v>
      </c>
      <c r="K40" s="14">
        <f t="shared" si="3"/>
        <v>29</v>
      </c>
      <c r="L40" s="45">
        <f t="shared" si="4"/>
        <v>39.019999999999996</v>
      </c>
      <c r="M40" s="46">
        <f t="shared" si="5"/>
        <v>34</v>
      </c>
      <c r="T40" s="10"/>
    </row>
    <row r="41" spans="1:20" x14ac:dyDescent="0.35">
      <c r="A41" s="13">
        <v>20</v>
      </c>
      <c r="B41" s="14" t="s">
        <v>396</v>
      </c>
      <c r="C41" s="14" t="s">
        <v>93</v>
      </c>
      <c r="D41" s="15">
        <v>10.95</v>
      </c>
      <c r="E41" s="14">
        <f t="shared" si="0"/>
        <v>23</v>
      </c>
      <c r="F41" s="15">
        <v>9.5500000000000007</v>
      </c>
      <c r="G41" s="14">
        <f t="shared" si="1"/>
        <v>31</v>
      </c>
      <c r="H41" s="15">
        <v>7.97</v>
      </c>
      <c r="I41" s="14">
        <f t="shared" si="2"/>
        <v>36</v>
      </c>
      <c r="J41" s="15">
        <v>10.55</v>
      </c>
      <c r="K41" s="14">
        <f t="shared" si="3"/>
        <v>33</v>
      </c>
      <c r="L41" s="45">
        <f t="shared" si="4"/>
        <v>39.019999999999996</v>
      </c>
      <c r="M41" s="46">
        <f t="shared" si="5"/>
        <v>34</v>
      </c>
      <c r="T41" s="10"/>
    </row>
    <row r="42" spans="1:20" x14ac:dyDescent="0.35">
      <c r="A42" s="13" t="s">
        <v>10</v>
      </c>
      <c r="B42" s="14" t="s">
        <v>77</v>
      </c>
      <c r="C42" s="14" t="s">
        <v>42</v>
      </c>
      <c r="D42" s="15">
        <v>10.8</v>
      </c>
      <c r="E42" s="14">
        <f t="shared" si="0"/>
        <v>30</v>
      </c>
      <c r="F42" s="15">
        <v>9.5</v>
      </c>
      <c r="G42" s="14">
        <f t="shared" si="1"/>
        <v>34</v>
      </c>
      <c r="H42" s="15">
        <v>8.6999999999999993</v>
      </c>
      <c r="I42" s="14">
        <f t="shared" si="2"/>
        <v>32</v>
      </c>
      <c r="J42" s="15">
        <v>10</v>
      </c>
      <c r="K42" s="14">
        <f t="shared" si="3"/>
        <v>36</v>
      </c>
      <c r="L42" s="45">
        <f t="shared" si="4"/>
        <v>39</v>
      </c>
      <c r="M42" s="46">
        <f t="shared" si="5"/>
        <v>36</v>
      </c>
      <c r="T42" s="10"/>
    </row>
    <row r="43" spans="1:20" x14ac:dyDescent="0.35">
      <c r="A43" s="13">
        <v>2</v>
      </c>
      <c r="B43" s="14" t="s">
        <v>72</v>
      </c>
      <c r="C43" s="14" t="s">
        <v>31</v>
      </c>
      <c r="D43" s="15">
        <v>10.85</v>
      </c>
      <c r="E43" s="14">
        <f t="shared" si="0"/>
        <v>27</v>
      </c>
      <c r="F43" s="15">
        <v>9.5500000000000007</v>
      </c>
      <c r="G43" s="14">
        <f t="shared" si="1"/>
        <v>31</v>
      </c>
      <c r="H43" s="15">
        <v>9.14</v>
      </c>
      <c r="I43" s="14">
        <f t="shared" si="2"/>
        <v>29</v>
      </c>
      <c r="J43" s="15">
        <v>8.75</v>
      </c>
      <c r="K43" s="14">
        <f t="shared" si="3"/>
        <v>37</v>
      </c>
      <c r="L43" s="45">
        <f t="shared" si="4"/>
        <v>38.29</v>
      </c>
      <c r="M43" s="46">
        <f t="shared" si="5"/>
        <v>37</v>
      </c>
      <c r="T43" s="10"/>
    </row>
    <row r="44" spans="1:20" x14ac:dyDescent="0.35">
      <c r="A44" s="8"/>
      <c r="D44" s="8"/>
      <c r="F44" s="8"/>
      <c r="H44" s="8"/>
      <c r="J44" s="8"/>
      <c r="T44" s="10"/>
    </row>
    <row r="45" spans="1:20" s="27" customFormat="1" ht="18.5" x14ac:dyDescent="0.45">
      <c r="A45" s="30"/>
      <c r="B45" s="2" t="s">
        <v>187</v>
      </c>
      <c r="C45" s="31"/>
      <c r="D45" s="32"/>
      <c r="E45" s="32"/>
      <c r="F45" s="32"/>
      <c r="G45" s="32"/>
      <c r="H45" s="32"/>
      <c r="I45" s="32"/>
      <c r="J45" s="32"/>
      <c r="L45" s="2"/>
      <c r="M45" s="2"/>
    </row>
    <row r="46" spans="1:20" x14ac:dyDescent="0.35">
      <c r="A46" s="12"/>
      <c r="B46" s="10"/>
      <c r="C46" s="10"/>
      <c r="E46" s="10"/>
      <c r="G46" s="10"/>
      <c r="I46" s="10"/>
      <c r="K46" s="10"/>
    </row>
    <row r="47" spans="1:20" x14ac:dyDescent="0.35">
      <c r="A47" s="13" t="s">
        <v>57</v>
      </c>
      <c r="B47" s="14" t="s">
        <v>151</v>
      </c>
      <c r="C47" s="14" t="s">
        <v>149</v>
      </c>
      <c r="D47" s="15">
        <v>11.6</v>
      </c>
      <c r="E47" s="14">
        <f t="shared" ref="E47:E88" si="6">RANK(D47,D$47:D$88)</f>
        <v>1</v>
      </c>
      <c r="F47" s="15">
        <v>11.2</v>
      </c>
      <c r="G47" s="14">
        <f t="shared" ref="G47:G88" si="7">RANK(F47,F$47:F$88)</f>
        <v>1</v>
      </c>
      <c r="H47" s="15">
        <v>11.34</v>
      </c>
      <c r="I47" s="14">
        <f t="shared" ref="I47:I88" si="8">RANK(H47,H$47:H$88)</f>
        <v>3</v>
      </c>
      <c r="J47" s="15">
        <v>11.9</v>
      </c>
      <c r="K47" s="14">
        <f t="shared" ref="K47:K88" si="9">RANK(J47,J$47:J$88)</f>
        <v>1</v>
      </c>
      <c r="L47" s="45">
        <f t="shared" ref="L47:L88" si="10">J47+H47+F47+D47</f>
        <v>46.04</v>
      </c>
      <c r="M47" s="46">
        <f t="shared" ref="M47:M88" si="11">RANK(L47,L$47:L$88)</f>
        <v>1</v>
      </c>
      <c r="T47" s="10"/>
    </row>
    <row r="48" spans="1:20" x14ac:dyDescent="0.35">
      <c r="A48" s="13">
        <v>100</v>
      </c>
      <c r="B48" s="14" t="s">
        <v>148</v>
      </c>
      <c r="C48" s="14" t="s">
        <v>149</v>
      </c>
      <c r="D48" s="15">
        <v>11.55</v>
      </c>
      <c r="E48" s="14">
        <f t="shared" si="6"/>
        <v>4</v>
      </c>
      <c r="F48" s="15">
        <v>11.1</v>
      </c>
      <c r="G48" s="14">
        <f t="shared" si="7"/>
        <v>2</v>
      </c>
      <c r="H48" s="15">
        <v>11.14</v>
      </c>
      <c r="I48" s="14">
        <f t="shared" si="8"/>
        <v>7</v>
      </c>
      <c r="J48" s="15">
        <v>11.3</v>
      </c>
      <c r="K48" s="14">
        <f t="shared" si="9"/>
        <v>10</v>
      </c>
      <c r="L48" s="45">
        <f t="shared" si="10"/>
        <v>45.09</v>
      </c>
      <c r="M48" s="46">
        <f t="shared" si="11"/>
        <v>2</v>
      </c>
      <c r="T48" s="10"/>
    </row>
    <row r="49" spans="1:20" x14ac:dyDescent="0.35">
      <c r="A49" s="13">
        <v>101</v>
      </c>
      <c r="B49" s="14" t="s">
        <v>150</v>
      </c>
      <c r="C49" s="14" t="s">
        <v>149</v>
      </c>
      <c r="D49" s="15">
        <v>11.6</v>
      </c>
      <c r="E49" s="14">
        <f t="shared" si="6"/>
        <v>1</v>
      </c>
      <c r="F49" s="15">
        <v>10.65</v>
      </c>
      <c r="G49" s="14">
        <f t="shared" si="7"/>
        <v>10</v>
      </c>
      <c r="H49" s="15">
        <v>11.44</v>
      </c>
      <c r="I49" s="14">
        <f t="shared" si="8"/>
        <v>2</v>
      </c>
      <c r="J49" s="15">
        <v>11.25</v>
      </c>
      <c r="K49" s="14">
        <f t="shared" si="9"/>
        <v>12</v>
      </c>
      <c r="L49" s="45">
        <f t="shared" si="10"/>
        <v>44.94</v>
      </c>
      <c r="M49" s="46">
        <f t="shared" si="11"/>
        <v>3</v>
      </c>
      <c r="T49" s="10"/>
    </row>
    <row r="50" spans="1:20" x14ac:dyDescent="0.35">
      <c r="A50" s="13" t="s">
        <v>152</v>
      </c>
      <c r="B50" s="14" t="s">
        <v>153</v>
      </c>
      <c r="C50" s="14" t="s">
        <v>149</v>
      </c>
      <c r="D50" s="15">
        <v>11.05</v>
      </c>
      <c r="E50" s="14">
        <f t="shared" si="6"/>
        <v>16</v>
      </c>
      <c r="F50" s="15">
        <v>11.05</v>
      </c>
      <c r="G50" s="14">
        <f t="shared" si="7"/>
        <v>4</v>
      </c>
      <c r="H50" s="15">
        <v>11.2</v>
      </c>
      <c r="I50" s="14">
        <f t="shared" si="8"/>
        <v>4</v>
      </c>
      <c r="J50" s="15">
        <v>11.45</v>
      </c>
      <c r="K50" s="14">
        <f t="shared" si="9"/>
        <v>7</v>
      </c>
      <c r="L50" s="45">
        <f t="shared" si="10"/>
        <v>44.75</v>
      </c>
      <c r="M50" s="46">
        <f t="shared" si="11"/>
        <v>4</v>
      </c>
      <c r="T50" s="10"/>
    </row>
    <row r="51" spans="1:20" x14ac:dyDescent="0.35">
      <c r="A51" s="13" t="s">
        <v>43</v>
      </c>
      <c r="B51" s="14" t="s">
        <v>144</v>
      </c>
      <c r="C51" s="14" t="s">
        <v>108</v>
      </c>
      <c r="D51" s="15">
        <v>11.2</v>
      </c>
      <c r="E51" s="14">
        <f t="shared" si="6"/>
        <v>13</v>
      </c>
      <c r="F51" s="15">
        <v>10.3</v>
      </c>
      <c r="G51" s="14">
        <f t="shared" si="7"/>
        <v>22</v>
      </c>
      <c r="H51" s="15">
        <v>11.5</v>
      </c>
      <c r="I51" s="14">
        <f t="shared" si="8"/>
        <v>1</v>
      </c>
      <c r="J51" s="15">
        <v>11.65</v>
      </c>
      <c r="K51" s="14">
        <f t="shared" si="9"/>
        <v>2</v>
      </c>
      <c r="L51" s="45">
        <f t="shared" si="10"/>
        <v>44.650000000000006</v>
      </c>
      <c r="M51" s="46">
        <f t="shared" si="11"/>
        <v>5</v>
      </c>
      <c r="T51" s="10"/>
    </row>
    <row r="52" spans="1:20" x14ac:dyDescent="0.35">
      <c r="A52" s="13" t="s">
        <v>60</v>
      </c>
      <c r="B52" s="14" t="s">
        <v>160</v>
      </c>
      <c r="C52" s="14" t="s">
        <v>15</v>
      </c>
      <c r="D52" s="15">
        <v>11.4</v>
      </c>
      <c r="E52" s="14">
        <f t="shared" si="6"/>
        <v>5</v>
      </c>
      <c r="F52" s="15">
        <v>10.8</v>
      </c>
      <c r="G52" s="14">
        <f t="shared" si="7"/>
        <v>7</v>
      </c>
      <c r="H52" s="15">
        <v>11.17</v>
      </c>
      <c r="I52" s="14">
        <f t="shared" si="8"/>
        <v>6</v>
      </c>
      <c r="J52" s="15">
        <v>11</v>
      </c>
      <c r="K52" s="14">
        <f t="shared" si="9"/>
        <v>20</v>
      </c>
      <c r="L52" s="45">
        <f t="shared" si="10"/>
        <v>44.37</v>
      </c>
      <c r="M52" s="46">
        <f t="shared" si="11"/>
        <v>6</v>
      </c>
      <c r="T52" s="10"/>
    </row>
    <row r="53" spans="1:20" x14ac:dyDescent="0.35">
      <c r="A53" s="13" t="s">
        <v>156</v>
      </c>
      <c r="B53" s="14" t="s">
        <v>157</v>
      </c>
      <c r="C53" s="14" t="s">
        <v>14</v>
      </c>
      <c r="D53" s="15">
        <v>11.3</v>
      </c>
      <c r="E53" s="14">
        <f t="shared" si="6"/>
        <v>8</v>
      </c>
      <c r="F53" s="15">
        <v>11.1</v>
      </c>
      <c r="G53" s="14">
        <f t="shared" si="7"/>
        <v>2</v>
      </c>
      <c r="H53" s="15">
        <v>11.2</v>
      </c>
      <c r="I53" s="14">
        <f t="shared" si="8"/>
        <v>4</v>
      </c>
      <c r="J53" s="15">
        <v>10.7</v>
      </c>
      <c r="K53" s="14">
        <f t="shared" si="9"/>
        <v>30</v>
      </c>
      <c r="L53" s="45">
        <f t="shared" si="10"/>
        <v>44.3</v>
      </c>
      <c r="M53" s="46">
        <f t="shared" si="11"/>
        <v>7</v>
      </c>
      <c r="T53" s="10"/>
    </row>
    <row r="54" spans="1:20" x14ac:dyDescent="0.35">
      <c r="A54" s="13" t="s">
        <v>39</v>
      </c>
      <c r="B54" s="14" t="s">
        <v>139</v>
      </c>
      <c r="C54" s="14" t="s">
        <v>44</v>
      </c>
      <c r="D54" s="15">
        <v>11.3</v>
      </c>
      <c r="E54" s="14">
        <f t="shared" si="6"/>
        <v>8</v>
      </c>
      <c r="F54" s="15">
        <v>10.65</v>
      </c>
      <c r="G54" s="14">
        <f t="shared" si="7"/>
        <v>10</v>
      </c>
      <c r="H54" s="15">
        <v>10.74</v>
      </c>
      <c r="I54" s="14">
        <f t="shared" si="8"/>
        <v>11</v>
      </c>
      <c r="J54" s="15">
        <v>11.55</v>
      </c>
      <c r="K54" s="14">
        <f t="shared" si="9"/>
        <v>5</v>
      </c>
      <c r="L54" s="45">
        <f t="shared" si="10"/>
        <v>44.239999999999995</v>
      </c>
      <c r="M54" s="46">
        <f t="shared" si="11"/>
        <v>8</v>
      </c>
      <c r="T54" s="10"/>
    </row>
    <row r="55" spans="1:20" x14ac:dyDescent="0.35">
      <c r="A55" s="13" t="s">
        <v>182</v>
      </c>
      <c r="B55" s="14" t="s">
        <v>183</v>
      </c>
      <c r="C55" s="14" t="s">
        <v>123</v>
      </c>
      <c r="D55" s="15">
        <v>11.6</v>
      </c>
      <c r="E55" s="14">
        <f t="shared" si="6"/>
        <v>1</v>
      </c>
      <c r="F55" s="15">
        <v>10.4</v>
      </c>
      <c r="G55" s="14">
        <f t="shared" si="7"/>
        <v>20</v>
      </c>
      <c r="H55" s="15">
        <v>10.94</v>
      </c>
      <c r="I55" s="14">
        <f t="shared" si="8"/>
        <v>9</v>
      </c>
      <c r="J55" s="15">
        <v>10.75</v>
      </c>
      <c r="K55" s="14">
        <f t="shared" si="9"/>
        <v>26</v>
      </c>
      <c r="L55" s="45">
        <f t="shared" si="10"/>
        <v>43.69</v>
      </c>
      <c r="M55" s="46">
        <f t="shared" si="11"/>
        <v>9</v>
      </c>
      <c r="T55" s="10"/>
    </row>
    <row r="56" spans="1:20" x14ac:dyDescent="0.35">
      <c r="A56" s="13" t="s">
        <v>38</v>
      </c>
      <c r="B56" s="14" t="s">
        <v>136</v>
      </c>
      <c r="C56" s="14" t="s">
        <v>49</v>
      </c>
      <c r="D56" s="15">
        <v>10.85</v>
      </c>
      <c r="E56" s="14">
        <f t="shared" si="6"/>
        <v>23</v>
      </c>
      <c r="F56" s="15">
        <v>10.55</v>
      </c>
      <c r="G56" s="14">
        <f t="shared" si="7"/>
        <v>12</v>
      </c>
      <c r="H56" s="15">
        <v>11</v>
      </c>
      <c r="I56" s="14">
        <f t="shared" si="8"/>
        <v>8</v>
      </c>
      <c r="J56" s="15">
        <v>11.25</v>
      </c>
      <c r="K56" s="14">
        <f t="shared" si="9"/>
        <v>12</v>
      </c>
      <c r="L56" s="45">
        <f t="shared" si="10"/>
        <v>43.65</v>
      </c>
      <c r="M56" s="46">
        <f t="shared" si="11"/>
        <v>10</v>
      </c>
      <c r="T56" s="10"/>
    </row>
    <row r="57" spans="1:20" x14ac:dyDescent="0.35">
      <c r="A57" s="13" t="s">
        <v>40</v>
      </c>
      <c r="B57" s="14" t="s">
        <v>140</v>
      </c>
      <c r="C57" s="14" t="s">
        <v>44</v>
      </c>
      <c r="D57" s="15">
        <v>10.6</v>
      </c>
      <c r="E57" s="14">
        <f t="shared" si="6"/>
        <v>32</v>
      </c>
      <c r="F57" s="15">
        <v>10.85</v>
      </c>
      <c r="G57" s="14">
        <f t="shared" si="7"/>
        <v>6</v>
      </c>
      <c r="H57" s="15">
        <v>10.64</v>
      </c>
      <c r="I57" s="14">
        <f t="shared" si="8"/>
        <v>14</v>
      </c>
      <c r="J57" s="15">
        <v>11.4</v>
      </c>
      <c r="K57" s="14">
        <f t="shared" si="9"/>
        <v>8</v>
      </c>
      <c r="L57" s="45">
        <f t="shared" si="10"/>
        <v>43.49</v>
      </c>
      <c r="M57" s="46">
        <f t="shared" si="11"/>
        <v>11</v>
      </c>
      <c r="T57" s="10"/>
    </row>
    <row r="58" spans="1:20" x14ac:dyDescent="0.35">
      <c r="A58" s="13" t="s">
        <v>63</v>
      </c>
      <c r="B58" s="14" t="s">
        <v>168</v>
      </c>
      <c r="C58" s="14" t="s">
        <v>11</v>
      </c>
      <c r="D58" s="15">
        <v>11.15</v>
      </c>
      <c r="E58" s="14">
        <f t="shared" si="6"/>
        <v>14</v>
      </c>
      <c r="F58" s="15">
        <v>10.45</v>
      </c>
      <c r="G58" s="14">
        <f t="shared" si="7"/>
        <v>17</v>
      </c>
      <c r="H58" s="15">
        <v>10.74</v>
      </c>
      <c r="I58" s="14">
        <f t="shared" si="8"/>
        <v>11</v>
      </c>
      <c r="J58" s="15">
        <v>11.05</v>
      </c>
      <c r="K58" s="14">
        <f t="shared" si="9"/>
        <v>15</v>
      </c>
      <c r="L58" s="45">
        <f t="shared" si="10"/>
        <v>43.389999999999993</v>
      </c>
      <c r="M58" s="46">
        <f t="shared" si="11"/>
        <v>12</v>
      </c>
      <c r="T58" s="10"/>
    </row>
    <row r="59" spans="1:20" x14ac:dyDescent="0.35">
      <c r="A59" s="13" t="s">
        <v>162</v>
      </c>
      <c r="B59" s="14" t="s">
        <v>163</v>
      </c>
      <c r="C59" s="14" t="s">
        <v>36</v>
      </c>
      <c r="D59" s="15">
        <v>11.4</v>
      </c>
      <c r="E59" s="14">
        <f t="shared" si="6"/>
        <v>5</v>
      </c>
      <c r="F59" s="15">
        <v>10.75</v>
      </c>
      <c r="G59" s="14">
        <f t="shared" si="7"/>
        <v>8</v>
      </c>
      <c r="H59" s="15">
        <v>9.8699999999999992</v>
      </c>
      <c r="I59" s="14">
        <f t="shared" si="8"/>
        <v>24</v>
      </c>
      <c r="J59" s="15">
        <v>10.85</v>
      </c>
      <c r="K59" s="14">
        <f t="shared" si="9"/>
        <v>23</v>
      </c>
      <c r="L59" s="45">
        <f t="shared" si="10"/>
        <v>42.87</v>
      </c>
      <c r="M59" s="46">
        <f t="shared" si="11"/>
        <v>13</v>
      </c>
      <c r="T59" s="10"/>
    </row>
    <row r="60" spans="1:20" x14ac:dyDescent="0.35">
      <c r="A60" s="13">
        <v>82</v>
      </c>
      <c r="B60" s="14" t="s">
        <v>125</v>
      </c>
      <c r="C60" s="14" t="s">
        <v>71</v>
      </c>
      <c r="D60" s="15">
        <v>10.8</v>
      </c>
      <c r="E60" s="14">
        <f t="shared" si="6"/>
        <v>25</v>
      </c>
      <c r="F60" s="15">
        <v>10.55</v>
      </c>
      <c r="G60" s="14">
        <f t="shared" si="7"/>
        <v>12</v>
      </c>
      <c r="H60" s="15">
        <v>9.94</v>
      </c>
      <c r="I60" s="14">
        <f t="shared" si="8"/>
        <v>21</v>
      </c>
      <c r="J60" s="15">
        <v>11.55</v>
      </c>
      <c r="K60" s="14">
        <f t="shared" si="9"/>
        <v>5</v>
      </c>
      <c r="L60" s="45">
        <f t="shared" si="10"/>
        <v>42.84</v>
      </c>
      <c r="M60" s="46">
        <f t="shared" si="11"/>
        <v>14</v>
      </c>
      <c r="T60" s="10"/>
    </row>
    <row r="61" spans="1:20" x14ac:dyDescent="0.35">
      <c r="A61" s="13">
        <v>88</v>
      </c>
      <c r="B61" s="14" t="s">
        <v>135</v>
      </c>
      <c r="C61" s="14" t="s">
        <v>42</v>
      </c>
      <c r="D61" s="15">
        <v>11.35</v>
      </c>
      <c r="E61" s="14">
        <f t="shared" si="6"/>
        <v>7</v>
      </c>
      <c r="F61" s="15">
        <v>10.45</v>
      </c>
      <c r="G61" s="14">
        <f t="shared" si="7"/>
        <v>17</v>
      </c>
      <c r="H61" s="15">
        <v>10.4</v>
      </c>
      <c r="I61" s="14">
        <f t="shared" si="8"/>
        <v>16</v>
      </c>
      <c r="J61" s="15">
        <v>10.55</v>
      </c>
      <c r="K61" s="14">
        <f t="shared" si="9"/>
        <v>32</v>
      </c>
      <c r="L61" s="45">
        <f t="shared" si="10"/>
        <v>42.75</v>
      </c>
      <c r="M61" s="46">
        <f t="shared" si="11"/>
        <v>15</v>
      </c>
      <c r="T61" s="10"/>
    </row>
    <row r="62" spans="1:20" x14ac:dyDescent="0.35">
      <c r="A62" s="13" t="s">
        <v>169</v>
      </c>
      <c r="B62" s="14" t="s">
        <v>170</v>
      </c>
      <c r="C62" s="14" t="s">
        <v>79</v>
      </c>
      <c r="D62" s="15">
        <v>11.1</v>
      </c>
      <c r="E62" s="14">
        <f t="shared" si="6"/>
        <v>15</v>
      </c>
      <c r="F62" s="15">
        <v>10.45</v>
      </c>
      <c r="G62" s="14">
        <f t="shared" si="7"/>
        <v>17</v>
      </c>
      <c r="H62" s="15">
        <v>9.94</v>
      </c>
      <c r="I62" s="14">
        <f t="shared" si="8"/>
        <v>21</v>
      </c>
      <c r="J62" s="15">
        <v>11.05</v>
      </c>
      <c r="K62" s="14">
        <f t="shared" si="9"/>
        <v>15</v>
      </c>
      <c r="L62" s="45">
        <f t="shared" si="10"/>
        <v>42.54</v>
      </c>
      <c r="M62" s="46">
        <f t="shared" si="11"/>
        <v>16</v>
      </c>
      <c r="T62" s="10"/>
    </row>
    <row r="63" spans="1:20" x14ac:dyDescent="0.35">
      <c r="A63" s="13">
        <v>114</v>
      </c>
      <c r="B63" s="14" t="s">
        <v>166</v>
      </c>
      <c r="C63" s="14" t="s">
        <v>167</v>
      </c>
      <c r="D63" s="15">
        <v>11.3</v>
      </c>
      <c r="E63" s="14">
        <f t="shared" si="6"/>
        <v>8</v>
      </c>
      <c r="F63" s="15">
        <v>10</v>
      </c>
      <c r="G63" s="14">
        <f t="shared" si="7"/>
        <v>30</v>
      </c>
      <c r="H63" s="15">
        <v>10.039999999999999</v>
      </c>
      <c r="I63" s="14">
        <f t="shared" si="8"/>
        <v>20</v>
      </c>
      <c r="J63" s="15">
        <v>11.05</v>
      </c>
      <c r="K63" s="14">
        <f t="shared" si="9"/>
        <v>15</v>
      </c>
      <c r="L63" s="45">
        <f t="shared" si="10"/>
        <v>42.39</v>
      </c>
      <c r="M63" s="46">
        <f t="shared" si="11"/>
        <v>17</v>
      </c>
      <c r="T63" s="10"/>
    </row>
    <row r="64" spans="1:20" x14ac:dyDescent="0.35">
      <c r="A64" s="13" t="s">
        <v>137</v>
      </c>
      <c r="B64" s="14" t="s">
        <v>138</v>
      </c>
      <c r="C64" s="14" t="s">
        <v>49</v>
      </c>
      <c r="D64" s="15">
        <v>10.9</v>
      </c>
      <c r="E64" s="14">
        <f t="shared" si="6"/>
        <v>22</v>
      </c>
      <c r="F64" s="15">
        <v>9.65</v>
      </c>
      <c r="G64" s="14">
        <f t="shared" si="7"/>
        <v>35</v>
      </c>
      <c r="H64" s="15">
        <v>10.67</v>
      </c>
      <c r="I64" s="14">
        <f t="shared" si="8"/>
        <v>13</v>
      </c>
      <c r="J64" s="15">
        <v>11.15</v>
      </c>
      <c r="K64" s="14">
        <f t="shared" si="9"/>
        <v>14</v>
      </c>
      <c r="L64" s="45">
        <f t="shared" si="10"/>
        <v>42.37</v>
      </c>
      <c r="M64" s="46">
        <f t="shared" si="11"/>
        <v>18</v>
      </c>
      <c r="T64" s="10"/>
    </row>
    <row r="65" spans="1:20" x14ac:dyDescent="0.35">
      <c r="A65" s="13" t="s">
        <v>174</v>
      </c>
      <c r="B65" s="14" t="s">
        <v>175</v>
      </c>
      <c r="C65" s="14" t="s">
        <v>173</v>
      </c>
      <c r="D65" s="15">
        <v>11</v>
      </c>
      <c r="E65" s="14">
        <f t="shared" si="6"/>
        <v>18</v>
      </c>
      <c r="F65" s="15">
        <v>11</v>
      </c>
      <c r="G65" s="14">
        <f t="shared" si="7"/>
        <v>5</v>
      </c>
      <c r="H65" s="15">
        <v>9.5399999999999991</v>
      </c>
      <c r="I65" s="14">
        <f t="shared" si="8"/>
        <v>28</v>
      </c>
      <c r="J65" s="15">
        <v>10.8</v>
      </c>
      <c r="K65" s="14">
        <f t="shared" si="9"/>
        <v>25</v>
      </c>
      <c r="L65" s="45">
        <f t="shared" si="10"/>
        <v>42.34</v>
      </c>
      <c r="M65" s="46">
        <f t="shared" si="11"/>
        <v>19</v>
      </c>
      <c r="T65" s="10"/>
    </row>
    <row r="66" spans="1:20" x14ac:dyDescent="0.35">
      <c r="A66" s="13" t="s">
        <v>180</v>
      </c>
      <c r="B66" s="14" t="s">
        <v>181</v>
      </c>
      <c r="C66" s="14" t="s">
        <v>123</v>
      </c>
      <c r="D66" s="15">
        <v>11.3</v>
      </c>
      <c r="E66" s="14">
        <f t="shared" si="6"/>
        <v>8</v>
      </c>
      <c r="F66" s="15">
        <v>10.5</v>
      </c>
      <c r="G66" s="14">
        <f t="shared" si="7"/>
        <v>15</v>
      </c>
      <c r="H66" s="15">
        <v>9.8699999999999992</v>
      </c>
      <c r="I66" s="14">
        <f t="shared" si="8"/>
        <v>24</v>
      </c>
      <c r="J66" s="15">
        <v>10.5</v>
      </c>
      <c r="K66" s="14">
        <f t="shared" si="9"/>
        <v>34</v>
      </c>
      <c r="L66" s="45">
        <f t="shared" si="10"/>
        <v>42.17</v>
      </c>
      <c r="M66" s="46">
        <f t="shared" si="11"/>
        <v>20</v>
      </c>
      <c r="T66" s="10"/>
    </row>
    <row r="67" spans="1:20" x14ac:dyDescent="0.35">
      <c r="A67" s="13" t="s">
        <v>61</v>
      </c>
      <c r="B67" s="14" t="s">
        <v>161</v>
      </c>
      <c r="C67" s="14" t="s">
        <v>36</v>
      </c>
      <c r="D67" s="15">
        <v>11</v>
      </c>
      <c r="E67" s="14">
        <f t="shared" si="6"/>
        <v>18</v>
      </c>
      <c r="F67" s="15">
        <v>10.35</v>
      </c>
      <c r="G67" s="14">
        <f t="shared" si="7"/>
        <v>21</v>
      </c>
      <c r="H67" s="15">
        <v>9.17</v>
      </c>
      <c r="I67" s="14">
        <f t="shared" si="8"/>
        <v>32</v>
      </c>
      <c r="J67" s="15">
        <v>11.4</v>
      </c>
      <c r="K67" s="14">
        <f t="shared" si="9"/>
        <v>8</v>
      </c>
      <c r="L67" s="45">
        <f t="shared" si="10"/>
        <v>41.92</v>
      </c>
      <c r="M67" s="46">
        <f t="shared" si="11"/>
        <v>21</v>
      </c>
      <c r="T67" s="10"/>
    </row>
    <row r="68" spans="1:20" x14ac:dyDescent="0.35">
      <c r="A68" s="13" t="s">
        <v>64</v>
      </c>
      <c r="B68" s="14" t="s">
        <v>176</v>
      </c>
      <c r="C68" s="14" t="s">
        <v>173</v>
      </c>
      <c r="D68" s="15">
        <v>10.050000000000001</v>
      </c>
      <c r="E68" s="14">
        <f t="shared" si="6"/>
        <v>39</v>
      </c>
      <c r="F68" s="15">
        <v>10.75</v>
      </c>
      <c r="G68" s="14">
        <f t="shared" si="7"/>
        <v>8</v>
      </c>
      <c r="H68" s="15">
        <v>10.57</v>
      </c>
      <c r="I68" s="14">
        <f t="shared" si="8"/>
        <v>15</v>
      </c>
      <c r="J68" s="15">
        <v>10.55</v>
      </c>
      <c r="K68" s="14">
        <f t="shared" si="9"/>
        <v>32</v>
      </c>
      <c r="L68" s="45">
        <f t="shared" si="10"/>
        <v>41.92</v>
      </c>
      <c r="M68" s="46">
        <f t="shared" si="11"/>
        <v>21</v>
      </c>
      <c r="T68" s="10"/>
    </row>
    <row r="69" spans="1:20" x14ac:dyDescent="0.35">
      <c r="A69" s="13">
        <v>95</v>
      </c>
      <c r="B69" s="14" t="s">
        <v>143</v>
      </c>
      <c r="C69" s="14" t="s">
        <v>44</v>
      </c>
      <c r="D69" s="15">
        <v>10.1</v>
      </c>
      <c r="E69" s="14">
        <f t="shared" si="6"/>
        <v>38</v>
      </c>
      <c r="F69" s="15">
        <v>10.55</v>
      </c>
      <c r="G69" s="14">
        <f t="shared" si="7"/>
        <v>12</v>
      </c>
      <c r="H69" s="15">
        <v>9.4700000000000006</v>
      </c>
      <c r="I69" s="14">
        <f t="shared" si="8"/>
        <v>30</v>
      </c>
      <c r="J69" s="15">
        <v>11.65</v>
      </c>
      <c r="K69" s="14">
        <f t="shared" si="9"/>
        <v>2</v>
      </c>
      <c r="L69" s="45">
        <f t="shared" si="10"/>
        <v>41.77</v>
      </c>
      <c r="M69" s="46">
        <f t="shared" si="11"/>
        <v>23</v>
      </c>
      <c r="T69" s="10"/>
    </row>
    <row r="70" spans="1:20" x14ac:dyDescent="0.35">
      <c r="A70" s="13">
        <v>97</v>
      </c>
      <c r="B70" s="14" t="s">
        <v>145</v>
      </c>
      <c r="C70" s="14" t="s">
        <v>108</v>
      </c>
      <c r="D70" s="15">
        <v>10.95</v>
      </c>
      <c r="E70" s="14">
        <f t="shared" si="6"/>
        <v>21</v>
      </c>
      <c r="F70" s="15">
        <v>10.3</v>
      </c>
      <c r="G70" s="14">
        <f t="shared" si="7"/>
        <v>22</v>
      </c>
      <c r="H70" s="15">
        <v>8.9</v>
      </c>
      <c r="I70" s="14">
        <f t="shared" si="8"/>
        <v>34</v>
      </c>
      <c r="J70" s="15">
        <v>11.6</v>
      </c>
      <c r="K70" s="14">
        <f t="shared" si="9"/>
        <v>4</v>
      </c>
      <c r="L70" s="45">
        <f t="shared" si="10"/>
        <v>41.75</v>
      </c>
      <c r="M70" s="46">
        <f t="shared" si="11"/>
        <v>24</v>
      </c>
      <c r="T70" s="10"/>
    </row>
    <row r="71" spans="1:20" x14ac:dyDescent="0.35">
      <c r="A71" s="13">
        <v>111</v>
      </c>
      <c r="B71" s="14" t="s">
        <v>164</v>
      </c>
      <c r="C71" s="14" t="s">
        <v>36</v>
      </c>
      <c r="D71" s="15">
        <v>11.05</v>
      </c>
      <c r="E71" s="14">
        <f t="shared" si="6"/>
        <v>16</v>
      </c>
      <c r="F71" s="15">
        <v>10</v>
      </c>
      <c r="G71" s="14">
        <f t="shared" si="7"/>
        <v>30</v>
      </c>
      <c r="H71" s="15">
        <v>9.77</v>
      </c>
      <c r="I71" s="14">
        <f t="shared" si="8"/>
        <v>26</v>
      </c>
      <c r="J71" s="15">
        <v>10.9</v>
      </c>
      <c r="K71" s="14">
        <f t="shared" si="9"/>
        <v>21</v>
      </c>
      <c r="L71" s="45">
        <f t="shared" si="10"/>
        <v>41.72</v>
      </c>
      <c r="M71" s="46">
        <f t="shared" si="11"/>
        <v>25</v>
      </c>
      <c r="T71" s="10"/>
    </row>
    <row r="72" spans="1:20" x14ac:dyDescent="0.35">
      <c r="A72" s="13" t="s">
        <v>62</v>
      </c>
      <c r="B72" s="14" t="s">
        <v>165</v>
      </c>
      <c r="C72" s="14" t="s">
        <v>36</v>
      </c>
      <c r="D72" s="15">
        <v>11</v>
      </c>
      <c r="E72" s="14">
        <f t="shared" si="6"/>
        <v>18</v>
      </c>
      <c r="F72" s="15">
        <v>10.199999999999999</v>
      </c>
      <c r="G72" s="14">
        <f t="shared" si="7"/>
        <v>25</v>
      </c>
      <c r="H72" s="15">
        <v>9.94</v>
      </c>
      <c r="I72" s="14">
        <f t="shared" si="8"/>
        <v>21</v>
      </c>
      <c r="J72" s="15">
        <v>10.25</v>
      </c>
      <c r="K72" s="14">
        <f t="shared" si="9"/>
        <v>39</v>
      </c>
      <c r="L72" s="45">
        <f t="shared" si="10"/>
        <v>41.39</v>
      </c>
      <c r="M72" s="46">
        <f t="shared" si="11"/>
        <v>26</v>
      </c>
      <c r="T72" s="10"/>
    </row>
    <row r="73" spans="1:20" x14ac:dyDescent="0.35">
      <c r="A73" s="13" t="s">
        <v>59</v>
      </c>
      <c r="B73" s="14" t="s">
        <v>159</v>
      </c>
      <c r="C73" s="14" t="s">
        <v>103</v>
      </c>
      <c r="D73" s="15">
        <v>10.45</v>
      </c>
      <c r="E73" s="14">
        <f t="shared" si="6"/>
        <v>35</v>
      </c>
      <c r="F73" s="15">
        <v>9.4499999999999993</v>
      </c>
      <c r="G73" s="14">
        <f t="shared" si="7"/>
        <v>36</v>
      </c>
      <c r="H73" s="15">
        <v>10.94</v>
      </c>
      <c r="I73" s="14">
        <f t="shared" si="8"/>
        <v>9</v>
      </c>
      <c r="J73" s="15">
        <v>10.45</v>
      </c>
      <c r="K73" s="14">
        <f t="shared" si="9"/>
        <v>36</v>
      </c>
      <c r="L73" s="45">
        <f t="shared" si="10"/>
        <v>41.29</v>
      </c>
      <c r="M73" s="46">
        <f t="shared" si="11"/>
        <v>27</v>
      </c>
      <c r="T73" s="10"/>
    </row>
    <row r="74" spans="1:20" x14ac:dyDescent="0.35">
      <c r="A74" s="13" t="s">
        <v>171</v>
      </c>
      <c r="B74" s="14" t="s">
        <v>172</v>
      </c>
      <c r="C74" s="14" t="s">
        <v>173</v>
      </c>
      <c r="D74" s="15">
        <v>10.85</v>
      </c>
      <c r="E74" s="14">
        <f t="shared" si="6"/>
        <v>23</v>
      </c>
      <c r="F74" s="15">
        <v>10.15</v>
      </c>
      <c r="G74" s="14">
        <f t="shared" si="7"/>
        <v>26</v>
      </c>
      <c r="H74" s="15">
        <v>9.5399999999999991</v>
      </c>
      <c r="I74" s="14">
        <f t="shared" si="8"/>
        <v>28</v>
      </c>
      <c r="J74" s="15">
        <v>10.75</v>
      </c>
      <c r="K74" s="14">
        <f t="shared" si="9"/>
        <v>26</v>
      </c>
      <c r="L74" s="45">
        <f t="shared" si="10"/>
        <v>41.29</v>
      </c>
      <c r="M74" s="46">
        <f t="shared" si="11"/>
        <v>27</v>
      </c>
      <c r="T74" s="10"/>
    </row>
    <row r="75" spans="1:20" x14ac:dyDescent="0.35">
      <c r="A75" s="13" t="s">
        <v>41</v>
      </c>
      <c r="B75" s="14" t="s">
        <v>141</v>
      </c>
      <c r="C75" s="14" t="s">
        <v>44</v>
      </c>
      <c r="D75" s="15">
        <v>10.199999999999999</v>
      </c>
      <c r="E75" s="14">
        <f t="shared" si="6"/>
        <v>37</v>
      </c>
      <c r="F75" s="15">
        <v>10.15</v>
      </c>
      <c r="G75" s="14">
        <f t="shared" si="7"/>
        <v>26</v>
      </c>
      <c r="H75" s="15">
        <v>10.17</v>
      </c>
      <c r="I75" s="14">
        <f t="shared" si="8"/>
        <v>19</v>
      </c>
      <c r="J75" s="15">
        <v>10.75</v>
      </c>
      <c r="K75" s="14">
        <f t="shared" si="9"/>
        <v>26</v>
      </c>
      <c r="L75" s="45">
        <f t="shared" si="10"/>
        <v>41.269999999999996</v>
      </c>
      <c r="M75" s="46">
        <f t="shared" si="11"/>
        <v>29</v>
      </c>
      <c r="T75" s="10"/>
    </row>
    <row r="76" spans="1:20" x14ac:dyDescent="0.35">
      <c r="A76" s="13" t="s">
        <v>126</v>
      </c>
      <c r="B76" s="14" t="s">
        <v>127</v>
      </c>
      <c r="C76" s="14" t="s">
        <v>71</v>
      </c>
      <c r="D76" s="15">
        <v>10.8</v>
      </c>
      <c r="E76" s="14">
        <f t="shared" si="6"/>
        <v>25</v>
      </c>
      <c r="F76" s="15">
        <v>10.050000000000001</v>
      </c>
      <c r="G76" s="14">
        <f t="shared" si="7"/>
        <v>29</v>
      </c>
      <c r="H76" s="15">
        <v>9.0399999999999991</v>
      </c>
      <c r="I76" s="14">
        <f t="shared" si="8"/>
        <v>33</v>
      </c>
      <c r="J76" s="15">
        <v>11.05</v>
      </c>
      <c r="K76" s="14">
        <f t="shared" si="9"/>
        <v>15</v>
      </c>
      <c r="L76" s="45">
        <f t="shared" si="10"/>
        <v>40.94</v>
      </c>
      <c r="M76" s="46">
        <f t="shared" si="11"/>
        <v>30</v>
      </c>
      <c r="T76" s="10"/>
    </row>
    <row r="77" spans="1:20" x14ac:dyDescent="0.35">
      <c r="A77" s="13">
        <v>99</v>
      </c>
      <c r="B77" s="14" t="s">
        <v>147</v>
      </c>
      <c r="C77" s="14" t="s">
        <v>68</v>
      </c>
      <c r="D77" s="15">
        <v>10.4</v>
      </c>
      <c r="E77" s="14">
        <f t="shared" si="6"/>
        <v>36</v>
      </c>
      <c r="F77" s="15">
        <v>9.4</v>
      </c>
      <c r="G77" s="14">
        <f t="shared" si="7"/>
        <v>38</v>
      </c>
      <c r="H77" s="15">
        <v>10.37</v>
      </c>
      <c r="I77" s="14">
        <f t="shared" si="8"/>
        <v>17</v>
      </c>
      <c r="J77" s="15">
        <v>10.75</v>
      </c>
      <c r="K77" s="14">
        <f t="shared" si="9"/>
        <v>26</v>
      </c>
      <c r="L77" s="45">
        <f t="shared" si="10"/>
        <v>40.919999999999995</v>
      </c>
      <c r="M77" s="46">
        <f t="shared" si="11"/>
        <v>31</v>
      </c>
      <c r="T77" s="10"/>
    </row>
    <row r="78" spans="1:20" x14ac:dyDescent="0.35">
      <c r="A78" s="13" t="s">
        <v>65</v>
      </c>
      <c r="B78" s="14" t="s">
        <v>177</v>
      </c>
      <c r="C78" s="14" t="s">
        <v>24</v>
      </c>
      <c r="D78" s="15">
        <v>10.75</v>
      </c>
      <c r="E78" s="14">
        <f t="shared" si="6"/>
        <v>28</v>
      </c>
      <c r="F78" s="15">
        <v>9.4499999999999993</v>
      </c>
      <c r="G78" s="14">
        <f t="shared" si="7"/>
        <v>36</v>
      </c>
      <c r="H78" s="15">
        <v>10.34</v>
      </c>
      <c r="I78" s="14">
        <f t="shared" si="8"/>
        <v>18</v>
      </c>
      <c r="J78" s="15">
        <v>10.35</v>
      </c>
      <c r="K78" s="14">
        <f t="shared" si="9"/>
        <v>37</v>
      </c>
      <c r="L78" s="45">
        <f t="shared" si="10"/>
        <v>40.89</v>
      </c>
      <c r="M78" s="46">
        <f t="shared" si="11"/>
        <v>32</v>
      </c>
      <c r="T78" s="10"/>
    </row>
    <row r="79" spans="1:20" x14ac:dyDescent="0.35">
      <c r="A79" s="13" t="s">
        <v>45</v>
      </c>
      <c r="B79" s="14" t="s">
        <v>146</v>
      </c>
      <c r="C79" s="14" t="s">
        <v>68</v>
      </c>
      <c r="D79" s="15">
        <v>10.8</v>
      </c>
      <c r="E79" s="14">
        <f t="shared" si="6"/>
        <v>25</v>
      </c>
      <c r="F79" s="15">
        <v>10.5</v>
      </c>
      <c r="G79" s="14">
        <f t="shared" si="7"/>
        <v>15</v>
      </c>
      <c r="H79" s="15">
        <v>8.5399999999999991</v>
      </c>
      <c r="I79" s="14">
        <f t="shared" si="8"/>
        <v>37</v>
      </c>
      <c r="J79" s="15">
        <v>10.85</v>
      </c>
      <c r="K79" s="14">
        <f t="shared" si="9"/>
        <v>23</v>
      </c>
      <c r="L79" s="45">
        <f t="shared" si="10"/>
        <v>40.69</v>
      </c>
      <c r="M79" s="46">
        <f t="shared" si="11"/>
        <v>33</v>
      </c>
      <c r="T79" s="10"/>
    </row>
    <row r="80" spans="1:20" x14ac:dyDescent="0.35">
      <c r="A80" s="13">
        <v>94</v>
      </c>
      <c r="B80" s="14" t="s">
        <v>142</v>
      </c>
      <c r="C80" s="14" t="s">
        <v>44</v>
      </c>
      <c r="D80" s="15">
        <v>10.7</v>
      </c>
      <c r="E80" s="14">
        <f t="shared" si="6"/>
        <v>31</v>
      </c>
      <c r="F80" s="15">
        <v>10.25</v>
      </c>
      <c r="G80" s="14">
        <f t="shared" si="7"/>
        <v>24</v>
      </c>
      <c r="H80" s="15">
        <v>8.17</v>
      </c>
      <c r="I80" s="14">
        <f t="shared" si="8"/>
        <v>40</v>
      </c>
      <c r="J80" s="15">
        <v>11.3</v>
      </c>
      <c r="K80" s="14">
        <f t="shared" si="9"/>
        <v>10</v>
      </c>
      <c r="L80" s="45">
        <f t="shared" si="10"/>
        <v>40.42</v>
      </c>
      <c r="M80" s="46">
        <f t="shared" si="11"/>
        <v>34</v>
      </c>
      <c r="T80" s="10"/>
    </row>
    <row r="81" spans="1:20" x14ac:dyDescent="0.35">
      <c r="A81" s="13" t="s">
        <v>133</v>
      </c>
      <c r="B81" s="14" t="s">
        <v>134</v>
      </c>
      <c r="C81" s="14" t="s">
        <v>42</v>
      </c>
      <c r="D81" s="15">
        <v>10.6</v>
      </c>
      <c r="E81" s="14">
        <f t="shared" si="6"/>
        <v>32</v>
      </c>
      <c r="F81" s="15">
        <v>9.8000000000000007</v>
      </c>
      <c r="G81" s="14">
        <f t="shared" si="7"/>
        <v>34</v>
      </c>
      <c r="H81" s="15">
        <v>9.6999999999999993</v>
      </c>
      <c r="I81" s="14">
        <f t="shared" si="8"/>
        <v>27</v>
      </c>
      <c r="J81" s="15">
        <v>10.3</v>
      </c>
      <c r="K81" s="14">
        <f t="shared" si="9"/>
        <v>38</v>
      </c>
      <c r="L81" s="45">
        <f t="shared" si="10"/>
        <v>40.4</v>
      </c>
      <c r="M81" s="46">
        <f t="shared" si="11"/>
        <v>35</v>
      </c>
      <c r="T81" s="10"/>
    </row>
    <row r="82" spans="1:20" x14ac:dyDescent="0.35">
      <c r="A82" s="13" t="s">
        <v>154</v>
      </c>
      <c r="B82" s="14" t="s">
        <v>155</v>
      </c>
      <c r="C82" s="14" t="s">
        <v>14</v>
      </c>
      <c r="D82" s="15">
        <v>10.75</v>
      </c>
      <c r="E82" s="14">
        <f t="shared" si="6"/>
        <v>28</v>
      </c>
      <c r="F82" s="15">
        <v>10</v>
      </c>
      <c r="G82" s="14">
        <f t="shared" si="7"/>
        <v>30</v>
      </c>
      <c r="H82" s="15">
        <v>8.6</v>
      </c>
      <c r="I82" s="14">
        <f t="shared" si="8"/>
        <v>36</v>
      </c>
      <c r="J82" s="15">
        <v>10.9</v>
      </c>
      <c r="K82" s="14">
        <f t="shared" si="9"/>
        <v>21</v>
      </c>
      <c r="L82" s="45">
        <f t="shared" si="10"/>
        <v>40.25</v>
      </c>
      <c r="M82" s="46">
        <f t="shared" si="11"/>
        <v>36</v>
      </c>
      <c r="T82" s="10"/>
    </row>
    <row r="83" spans="1:20" x14ac:dyDescent="0.35">
      <c r="A83" s="13" t="s">
        <v>131</v>
      </c>
      <c r="B83" s="14" t="s">
        <v>132</v>
      </c>
      <c r="C83" s="14" t="s">
        <v>31</v>
      </c>
      <c r="D83" s="15">
        <v>11.3</v>
      </c>
      <c r="E83" s="14">
        <f t="shared" si="6"/>
        <v>8</v>
      </c>
      <c r="F83" s="15">
        <v>8.5</v>
      </c>
      <c r="G83" s="14">
        <f t="shared" si="7"/>
        <v>41</v>
      </c>
      <c r="H83" s="15">
        <v>9.27</v>
      </c>
      <c r="I83" s="14">
        <f t="shared" si="8"/>
        <v>31</v>
      </c>
      <c r="J83" s="15">
        <v>11.05</v>
      </c>
      <c r="K83" s="14">
        <f t="shared" si="9"/>
        <v>15</v>
      </c>
      <c r="L83" s="45">
        <f t="shared" si="10"/>
        <v>40.120000000000005</v>
      </c>
      <c r="M83" s="46">
        <f t="shared" si="11"/>
        <v>37</v>
      </c>
      <c r="T83" s="10"/>
    </row>
    <row r="84" spans="1:20" x14ac:dyDescent="0.35">
      <c r="A84" s="13" t="s">
        <v>37</v>
      </c>
      <c r="B84" s="14" t="s">
        <v>130</v>
      </c>
      <c r="C84" s="14" t="s">
        <v>31</v>
      </c>
      <c r="D84" s="15">
        <v>10.75</v>
      </c>
      <c r="E84" s="14">
        <f t="shared" si="6"/>
        <v>28</v>
      </c>
      <c r="F84" s="15">
        <v>10.15</v>
      </c>
      <c r="G84" s="14">
        <f t="shared" si="7"/>
        <v>26</v>
      </c>
      <c r="H84" s="15">
        <v>8.5399999999999991</v>
      </c>
      <c r="I84" s="14">
        <f t="shared" si="8"/>
        <v>37</v>
      </c>
      <c r="J84" s="15">
        <v>10.6</v>
      </c>
      <c r="K84" s="14">
        <f t="shared" si="9"/>
        <v>31</v>
      </c>
      <c r="L84" s="45">
        <f t="shared" si="10"/>
        <v>40.04</v>
      </c>
      <c r="M84" s="46">
        <f t="shared" si="11"/>
        <v>38</v>
      </c>
      <c r="T84" s="10"/>
    </row>
    <row r="85" spans="1:20" x14ac:dyDescent="0.35">
      <c r="A85" s="13" t="s">
        <v>184</v>
      </c>
      <c r="B85" s="14" t="s">
        <v>185</v>
      </c>
      <c r="C85" s="14" t="s">
        <v>123</v>
      </c>
      <c r="D85" s="15">
        <v>10.55</v>
      </c>
      <c r="E85" s="14">
        <f t="shared" si="6"/>
        <v>34</v>
      </c>
      <c r="F85" s="15">
        <v>9.85</v>
      </c>
      <c r="G85" s="14">
        <f t="shared" si="7"/>
        <v>33</v>
      </c>
      <c r="H85" s="15">
        <v>8.84</v>
      </c>
      <c r="I85" s="14">
        <f t="shared" si="8"/>
        <v>35</v>
      </c>
      <c r="J85" s="15">
        <v>10.5</v>
      </c>
      <c r="K85" s="14">
        <f t="shared" si="9"/>
        <v>34</v>
      </c>
      <c r="L85" s="45">
        <f t="shared" si="10"/>
        <v>39.739999999999995</v>
      </c>
      <c r="M85" s="46">
        <f t="shared" si="11"/>
        <v>39</v>
      </c>
      <c r="T85" s="10"/>
    </row>
    <row r="86" spans="1:20" x14ac:dyDescent="0.35">
      <c r="A86" s="13" t="s">
        <v>128</v>
      </c>
      <c r="B86" s="14" t="s">
        <v>129</v>
      </c>
      <c r="C86" s="14" t="s">
        <v>31</v>
      </c>
      <c r="D86" s="15">
        <v>9.75</v>
      </c>
      <c r="E86" s="14">
        <f t="shared" si="6"/>
        <v>41</v>
      </c>
      <c r="F86" s="15">
        <v>9</v>
      </c>
      <c r="G86" s="14">
        <f t="shared" si="7"/>
        <v>40</v>
      </c>
      <c r="H86" s="15">
        <v>8.4</v>
      </c>
      <c r="I86" s="14">
        <f t="shared" si="8"/>
        <v>39</v>
      </c>
      <c r="J86" s="15">
        <v>9.8000000000000007</v>
      </c>
      <c r="K86" s="14">
        <f t="shared" si="9"/>
        <v>41</v>
      </c>
      <c r="L86" s="45">
        <f t="shared" si="10"/>
        <v>36.950000000000003</v>
      </c>
      <c r="M86" s="46">
        <f t="shared" si="11"/>
        <v>40</v>
      </c>
      <c r="T86" s="10"/>
    </row>
    <row r="87" spans="1:20" x14ac:dyDescent="0.35">
      <c r="A87" s="13" t="s">
        <v>178</v>
      </c>
      <c r="B87" s="14" t="s">
        <v>179</v>
      </c>
      <c r="C87" s="14" t="s">
        <v>24</v>
      </c>
      <c r="D87" s="15">
        <v>9.5</v>
      </c>
      <c r="E87" s="14">
        <f t="shared" si="6"/>
        <v>42</v>
      </c>
      <c r="F87" s="15">
        <v>9.3000000000000007</v>
      </c>
      <c r="G87" s="14">
        <f t="shared" si="7"/>
        <v>39</v>
      </c>
      <c r="H87" s="15">
        <v>7.74</v>
      </c>
      <c r="I87" s="14">
        <f t="shared" si="8"/>
        <v>41</v>
      </c>
      <c r="J87" s="15">
        <v>9.9</v>
      </c>
      <c r="K87" s="14">
        <f t="shared" si="9"/>
        <v>40</v>
      </c>
      <c r="L87" s="45">
        <f t="shared" si="10"/>
        <v>36.44</v>
      </c>
      <c r="M87" s="46">
        <f t="shared" si="11"/>
        <v>41</v>
      </c>
      <c r="T87" s="10"/>
    </row>
    <row r="88" spans="1:20" x14ac:dyDescent="0.35">
      <c r="A88" s="13" t="s">
        <v>58</v>
      </c>
      <c r="B88" s="14" t="s">
        <v>158</v>
      </c>
      <c r="C88" s="14" t="s">
        <v>14</v>
      </c>
      <c r="D88" s="15">
        <v>9.9499999999999993</v>
      </c>
      <c r="E88" s="14">
        <f t="shared" si="6"/>
        <v>40</v>
      </c>
      <c r="F88" s="15">
        <v>7.95</v>
      </c>
      <c r="G88" s="14">
        <f t="shared" si="7"/>
        <v>42</v>
      </c>
      <c r="H88" s="15">
        <v>6.47</v>
      </c>
      <c r="I88" s="14">
        <f t="shared" si="8"/>
        <v>42</v>
      </c>
      <c r="J88" s="15">
        <v>9.8000000000000007</v>
      </c>
      <c r="K88" s="14">
        <f t="shared" si="9"/>
        <v>41</v>
      </c>
      <c r="L88" s="45">
        <f t="shared" si="10"/>
        <v>34.17</v>
      </c>
      <c r="M88" s="46">
        <f t="shared" si="11"/>
        <v>42</v>
      </c>
      <c r="T88" s="10"/>
    </row>
    <row r="89" spans="1:20" x14ac:dyDescent="0.35">
      <c r="D89" s="8"/>
      <c r="F89" s="8"/>
      <c r="H89" s="8"/>
      <c r="J89" s="8"/>
    </row>
    <row r="90" spans="1:20" s="27" customFormat="1" ht="18.5" x14ac:dyDescent="0.45">
      <c r="A90" s="30"/>
      <c r="B90" s="2" t="s">
        <v>188</v>
      </c>
      <c r="L90" s="2"/>
      <c r="M90" s="2"/>
    </row>
    <row r="91" spans="1:20" x14ac:dyDescent="0.35">
      <c r="D91" s="8"/>
      <c r="F91" s="8"/>
      <c r="H91" s="8"/>
      <c r="J91" s="8"/>
    </row>
    <row r="92" spans="1:20" x14ac:dyDescent="0.35">
      <c r="A92" s="13">
        <v>66</v>
      </c>
      <c r="B92" s="14" t="s">
        <v>221</v>
      </c>
      <c r="C92" s="14" t="s">
        <v>108</v>
      </c>
      <c r="D92" s="15">
        <v>11.8</v>
      </c>
      <c r="E92" s="14">
        <f t="shared" ref="E92:E130" si="12">RANK(D92,D$92:D$130)</f>
        <v>3</v>
      </c>
      <c r="F92" s="15">
        <v>10.7</v>
      </c>
      <c r="G92" s="14">
        <f t="shared" ref="G92:G130" si="13">RANK(F92,F$92:F$130)</f>
        <v>11</v>
      </c>
      <c r="H92" s="15">
        <v>12</v>
      </c>
      <c r="I92" s="14">
        <f t="shared" ref="I92:I130" si="14">RANK(H92,H$92:H$130)</f>
        <v>2</v>
      </c>
      <c r="J92" s="15">
        <v>12</v>
      </c>
      <c r="K92" s="14">
        <f t="shared" ref="K92:K130" si="15">RANK(J92,J$92:J$130)</f>
        <v>1</v>
      </c>
      <c r="L92" s="45">
        <f t="shared" ref="L92:L130" si="16">J92+H92+F92+D92</f>
        <v>46.5</v>
      </c>
      <c r="M92" s="46">
        <f t="shared" ref="M92:M130" si="17">RANK(L92,L$92:L$130)</f>
        <v>1</v>
      </c>
    </row>
    <row r="93" spans="1:20" x14ac:dyDescent="0.35">
      <c r="A93" s="13">
        <v>78</v>
      </c>
      <c r="B93" s="14" t="s">
        <v>236</v>
      </c>
      <c r="C93" s="14" t="s">
        <v>15</v>
      </c>
      <c r="D93" s="15">
        <v>12</v>
      </c>
      <c r="E93" s="14">
        <f t="shared" si="12"/>
        <v>1</v>
      </c>
      <c r="F93" s="15">
        <v>10.199999999999999</v>
      </c>
      <c r="G93" s="14">
        <f t="shared" si="13"/>
        <v>23</v>
      </c>
      <c r="H93" s="15">
        <v>12.1</v>
      </c>
      <c r="I93" s="14">
        <f t="shared" si="14"/>
        <v>1</v>
      </c>
      <c r="J93" s="15">
        <v>12</v>
      </c>
      <c r="K93" s="14">
        <f t="shared" si="15"/>
        <v>1</v>
      </c>
      <c r="L93" s="45">
        <f t="shared" si="16"/>
        <v>46.3</v>
      </c>
      <c r="M93" s="46">
        <f t="shared" si="17"/>
        <v>2</v>
      </c>
    </row>
    <row r="94" spans="1:20" x14ac:dyDescent="0.35">
      <c r="A94" s="13" t="s">
        <v>35</v>
      </c>
      <c r="B94" s="14" t="s">
        <v>235</v>
      </c>
      <c r="C94" s="14" t="s">
        <v>15</v>
      </c>
      <c r="D94" s="15">
        <v>11.55</v>
      </c>
      <c r="E94" s="14">
        <f t="shared" si="12"/>
        <v>13</v>
      </c>
      <c r="F94" s="15">
        <v>11.2</v>
      </c>
      <c r="G94" s="14">
        <f t="shared" si="13"/>
        <v>4</v>
      </c>
      <c r="H94" s="15">
        <v>11.167</v>
      </c>
      <c r="I94" s="14">
        <f t="shared" si="14"/>
        <v>4</v>
      </c>
      <c r="J94" s="15">
        <v>11.35</v>
      </c>
      <c r="K94" s="14">
        <f t="shared" si="15"/>
        <v>8</v>
      </c>
      <c r="L94" s="45">
        <f t="shared" si="16"/>
        <v>45.266999999999996</v>
      </c>
      <c r="M94" s="46">
        <f t="shared" si="17"/>
        <v>3</v>
      </c>
    </row>
    <row r="95" spans="1:20" x14ac:dyDescent="0.35">
      <c r="A95" s="13" t="s">
        <v>67</v>
      </c>
      <c r="B95" s="14" t="s">
        <v>216</v>
      </c>
      <c r="C95" s="14" t="s">
        <v>149</v>
      </c>
      <c r="D95" s="15">
        <v>11.8</v>
      </c>
      <c r="E95" s="14">
        <f t="shared" si="12"/>
        <v>3</v>
      </c>
      <c r="F95" s="15">
        <v>10.1</v>
      </c>
      <c r="G95" s="14">
        <f t="shared" si="13"/>
        <v>24</v>
      </c>
      <c r="H95" s="15">
        <v>11.4</v>
      </c>
      <c r="I95" s="14">
        <f t="shared" si="14"/>
        <v>3</v>
      </c>
      <c r="J95" s="15">
        <v>11.65</v>
      </c>
      <c r="K95" s="14">
        <f t="shared" si="15"/>
        <v>3</v>
      </c>
      <c r="L95" s="45">
        <f t="shared" si="16"/>
        <v>44.95</v>
      </c>
      <c r="M95" s="46">
        <f t="shared" si="17"/>
        <v>4</v>
      </c>
    </row>
    <row r="96" spans="1:20" x14ac:dyDescent="0.35">
      <c r="A96" s="13" t="s">
        <v>208</v>
      </c>
      <c r="B96" s="14" t="s">
        <v>209</v>
      </c>
      <c r="C96" s="14" t="s">
        <v>6</v>
      </c>
      <c r="D96" s="15">
        <v>11.85</v>
      </c>
      <c r="E96" s="14">
        <f t="shared" si="12"/>
        <v>2</v>
      </c>
      <c r="F96" s="15">
        <v>10.8</v>
      </c>
      <c r="G96" s="14">
        <f t="shared" si="13"/>
        <v>9</v>
      </c>
      <c r="H96" s="15">
        <v>10.8</v>
      </c>
      <c r="I96" s="14">
        <f t="shared" si="14"/>
        <v>11</v>
      </c>
      <c r="J96" s="15">
        <v>11.4</v>
      </c>
      <c r="K96" s="14">
        <f t="shared" si="15"/>
        <v>6</v>
      </c>
      <c r="L96" s="45">
        <f t="shared" si="16"/>
        <v>44.85</v>
      </c>
      <c r="M96" s="46">
        <f t="shared" si="17"/>
        <v>5</v>
      </c>
    </row>
    <row r="97" spans="1:13" x14ac:dyDescent="0.35">
      <c r="A97" s="13" t="s">
        <v>195</v>
      </c>
      <c r="B97" s="14" t="s">
        <v>196</v>
      </c>
      <c r="C97" s="14" t="s">
        <v>42</v>
      </c>
      <c r="D97" s="15">
        <v>11.65</v>
      </c>
      <c r="E97" s="14">
        <f t="shared" si="12"/>
        <v>6</v>
      </c>
      <c r="F97" s="15">
        <v>10.9</v>
      </c>
      <c r="G97" s="14">
        <f t="shared" si="13"/>
        <v>8</v>
      </c>
      <c r="H97" s="15">
        <v>11.1</v>
      </c>
      <c r="I97" s="14">
        <f t="shared" si="14"/>
        <v>7</v>
      </c>
      <c r="J97" s="15">
        <v>11</v>
      </c>
      <c r="K97" s="14">
        <f t="shared" si="15"/>
        <v>19</v>
      </c>
      <c r="L97" s="45">
        <f t="shared" si="16"/>
        <v>44.65</v>
      </c>
      <c r="M97" s="46">
        <f t="shared" si="17"/>
        <v>6</v>
      </c>
    </row>
    <row r="98" spans="1:13" x14ac:dyDescent="0.35">
      <c r="A98" s="13" t="s">
        <v>33</v>
      </c>
      <c r="B98" s="14" t="s">
        <v>233</v>
      </c>
      <c r="C98" s="14" t="s">
        <v>15</v>
      </c>
      <c r="D98" s="15">
        <v>11.6</v>
      </c>
      <c r="E98" s="14">
        <f t="shared" si="12"/>
        <v>7</v>
      </c>
      <c r="F98" s="15">
        <v>10.6</v>
      </c>
      <c r="G98" s="14">
        <f t="shared" si="13"/>
        <v>14</v>
      </c>
      <c r="H98" s="15">
        <v>11.134</v>
      </c>
      <c r="I98" s="14">
        <f t="shared" si="14"/>
        <v>6</v>
      </c>
      <c r="J98" s="15">
        <v>11.3</v>
      </c>
      <c r="K98" s="14">
        <f t="shared" si="15"/>
        <v>9</v>
      </c>
      <c r="L98" s="45">
        <f t="shared" si="16"/>
        <v>44.634</v>
      </c>
      <c r="M98" s="46">
        <f t="shared" si="17"/>
        <v>7</v>
      </c>
    </row>
    <row r="99" spans="1:13" x14ac:dyDescent="0.35">
      <c r="A99" s="13" t="s">
        <v>48</v>
      </c>
      <c r="B99" s="14" t="s">
        <v>226</v>
      </c>
      <c r="C99" s="14" t="s">
        <v>44</v>
      </c>
      <c r="D99" s="15">
        <v>11.25</v>
      </c>
      <c r="E99" s="14">
        <f t="shared" si="12"/>
        <v>25</v>
      </c>
      <c r="F99" s="15">
        <v>10.55</v>
      </c>
      <c r="G99" s="14">
        <f t="shared" si="13"/>
        <v>16</v>
      </c>
      <c r="H99" s="15">
        <v>11.167</v>
      </c>
      <c r="I99" s="14">
        <f t="shared" si="14"/>
        <v>4</v>
      </c>
      <c r="J99" s="15">
        <v>11.6</v>
      </c>
      <c r="K99" s="14">
        <f t="shared" si="15"/>
        <v>4</v>
      </c>
      <c r="L99" s="45">
        <f t="shared" si="16"/>
        <v>44.567</v>
      </c>
      <c r="M99" s="46">
        <f t="shared" si="17"/>
        <v>8</v>
      </c>
    </row>
    <row r="100" spans="1:13" x14ac:dyDescent="0.35">
      <c r="A100" s="13">
        <v>67</v>
      </c>
      <c r="B100" s="14" t="s">
        <v>222</v>
      </c>
      <c r="C100" s="14" t="s">
        <v>108</v>
      </c>
      <c r="D100" s="15">
        <v>11.6</v>
      </c>
      <c r="E100" s="14">
        <f t="shared" si="12"/>
        <v>7</v>
      </c>
      <c r="F100" s="15">
        <v>11.2</v>
      </c>
      <c r="G100" s="14">
        <f t="shared" si="13"/>
        <v>4</v>
      </c>
      <c r="H100" s="15">
        <v>10.167</v>
      </c>
      <c r="I100" s="14">
        <f t="shared" si="14"/>
        <v>22</v>
      </c>
      <c r="J100" s="15">
        <v>11.4</v>
      </c>
      <c r="K100" s="14">
        <f t="shared" si="15"/>
        <v>6</v>
      </c>
      <c r="L100" s="45">
        <f t="shared" si="16"/>
        <v>44.366999999999997</v>
      </c>
      <c r="M100" s="46">
        <f t="shared" si="17"/>
        <v>9</v>
      </c>
    </row>
    <row r="101" spans="1:13" x14ac:dyDescent="0.35">
      <c r="A101" s="13">
        <v>68</v>
      </c>
      <c r="B101" s="14" t="s">
        <v>223</v>
      </c>
      <c r="C101" s="14" t="s">
        <v>108</v>
      </c>
      <c r="D101" s="15">
        <v>11.15</v>
      </c>
      <c r="E101" s="14">
        <f t="shared" si="12"/>
        <v>28</v>
      </c>
      <c r="F101" s="15">
        <v>11.35</v>
      </c>
      <c r="G101" s="14">
        <f t="shared" si="13"/>
        <v>1</v>
      </c>
      <c r="H101" s="15">
        <v>10.334</v>
      </c>
      <c r="I101" s="14">
        <f t="shared" si="14"/>
        <v>18</v>
      </c>
      <c r="J101" s="15">
        <v>11.15</v>
      </c>
      <c r="K101" s="14">
        <f t="shared" si="15"/>
        <v>17</v>
      </c>
      <c r="L101" s="45">
        <f t="shared" si="16"/>
        <v>43.984000000000002</v>
      </c>
      <c r="M101" s="46">
        <f t="shared" si="17"/>
        <v>10</v>
      </c>
    </row>
    <row r="102" spans="1:13" x14ac:dyDescent="0.35">
      <c r="A102" s="13">
        <v>71</v>
      </c>
      <c r="B102" s="14" t="s">
        <v>227</v>
      </c>
      <c r="C102" s="14" t="s">
        <v>44</v>
      </c>
      <c r="D102" s="15">
        <v>11.35</v>
      </c>
      <c r="E102" s="14">
        <f t="shared" si="12"/>
        <v>19</v>
      </c>
      <c r="F102" s="15">
        <v>10.95</v>
      </c>
      <c r="G102" s="14">
        <f t="shared" si="13"/>
        <v>7</v>
      </c>
      <c r="H102" s="15">
        <v>10.8</v>
      </c>
      <c r="I102" s="14">
        <f t="shared" si="14"/>
        <v>11</v>
      </c>
      <c r="J102" s="15">
        <v>10.85</v>
      </c>
      <c r="K102" s="14">
        <f t="shared" si="15"/>
        <v>22</v>
      </c>
      <c r="L102" s="45">
        <f t="shared" si="16"/>
        <v>43.949999999999996</v>
      </c>
      <c r="M102" s="46">
        <f t="shared" si="17"/>
        <v>11</v>
      </c>
    </row>
    <row r="103" spans="1:13" x14ac:dyDescent="0.35">
      <c r="A103" s="13">
        <v>79</v>
      </c>
      <c r="B103" s="14" t="s">
        <v>237</v>
      </c>
      <c r="C103" s="14" t="s">
        <v>15</v>
      </c>
      <c r="D103" s="15">
        <v>11.45</v>
      </c>
      <c r="E103" s="14">
        <f t="shared" si="12"/>
        <v>16</v>
      </c>
      <c r="F103" s="15">
        <v>11.3</v>
      </c>
      <c r="G103" s="14">
        <f t="shared" si="13"/>
        <v>2</v>
      </c>
      <c r="H103" s="15">
        <v>9.8000000000000007</v>
      </c>
      <c r="I103" s="14">
        <f t="shared" si="14"/>
        <v>31</v>
      </c>
      <c r="J103" s="15">
        <v>11.3</v>
      </c>
      <c r="K103" s="14">
        <f t="shared" si="15"/>
        <v>9</v>
      </c>
      <c r="L103" s="45">
        <f t="shared" si="16"/>
        <v>43.850000000000009</v>
      </c>
      <c r="M103" s="46">
        <f t="shared" si="17"/>
        <v>12</v>
      </c>
    </row>
    <row r="104" spans="1:13" x14ac:dyDescent="0.35">
      <c r="A104" s="13" t="s">
        <v>199</v>
      </c>
      <c r="B104" s="14" t="s">
        <v>200</v>
      </c>
      <c r="C104" s="14" t="s">
        <v>36</v>
      </c>
      <c r="D104" s="15">
        <v>11.7</v>
      </c>
      <c r="E104" s="14">
        <f t="shared" si="12"/>
        <v>5</v>
      </c>
      <c r="F104" s="15">
        <v>9.9</v>
      </c>
      <c r="G104" s="14">
        <f t="shared" si="13"/>
        <v>27</v>
      </c>
      <c r="H104" s="15">
        <v>10.967000000000001</v>
      </c>
      <c r="I104" s="14">
        <f t="shared" si="14"/>
        <v>8</v>
      </c>
      <c r="J104" s="15">
        <v>11.25</v>
      </c>
      <c r="K104" s="14">
        <f t="shared" si="15"/>
        <v>12</v>
      </c>
      <c r="L104" s="45">
        <f t="shared" si="16"/>
        <v>43.816999999999993</v>
      </c>
      <c r="M104" s="46">
        <f t="shared" si="17"/>
        <v>13</v>
      </c>
    </row>
    <row r="105" spans="1:13" x14ac:dyDescent="0.35">
      <c r="A105" s="13">
        <v>64</v>
      </c>
      <c r="B105" s="14" t="s">
        <v>217</v>
      </c>
      <c r="C105" s="14" t="s">
        <v>149</v>
      </c>
      <c r="D105" s="15">
        <v>11.6</v>
      </c>
      <c r="E105" s="14">
        <f t="shared" si="12"/>
        <v>7</v>
      </c>
      <c r="F105" s="15">
        <v>11.25</v>
      </c>
      <c r="G105" s="14">
        <f t="shared" si="13"/>
        <v>3</v>
      </c>
      <c r="H105" s="15">
        <v>9.6340000000000003</v>
      </c>
      <c r="I105" s="14">
        <f t="shared" si="14"/>
        <v>33</v>
      </c>
      <c r="J105" s="15">
        <v>11.3</v>
      </c>
      <c r="K105" s="14">
        <f t="shared" si="15"/>
        <v>9</v>
      </c>
      <c r="L105" s="45">
        <f t="shared" si="16"/>
        <v>43.783999999999999</v>
      </c>
      <c r="M105" s="46">
        <f t="shared" si="17"/>
        <v>14</v>
      </c>
    </row>
    <row r="106" spans="1:13" x14ac:dyDescent="0.35">
      <c r="A106" s="13">
        <v>41</v>
      </c>
      <c r="B106" s="14" t="s">
        <v>190</v>
      </c>
      <c r="C106" s="14" t="s">
        <v>31</v>
      </c>
      <c r="D106" s="15">
        <v>11.55</v>
      </c>
      <c r="E106" s="14">
        <f t="shared" si="12"/>
        <v>13</v>
      </c>
      <c r="F106" s="15">
        <v>10.5</v>
      </c>
      <c r="G106" s="14">
        <f t="shared" si="13"/>
        <v>18</v>
      </c>
      <c r="H106" s="15">
        <v>10.167</v>
      </c>
      <c r="I106" s="14">
        <f t="shared" si="14"/>
        <v>22</v>
      </c>
      <c r="J106" s="15">
        <v>11.45</v>
      </c>
      <c r="K106" s="14">
        <f t="shared" si="15"/>
        <v>5</v>
      </c>
      <c r="L106" s="45">
        <f t="shared" si="16"/>
        <v>43.667000000000002</v>
      </c>
      <c r="M106" s="46">
        <f t="shared" si="17"/>
        <v>15</v>
      </c>
    </row>
    <row r="107" spans="1:13" x14ac:dyDescent="0.35">
      <c r="A107" s="13">
        <v>60</v>
      </c>
      <c r="B107" s="14" t="s">
        <v>213</v>
      </c>
      <c r="C107" s="14" t="s">
        <v>93</v>
      </c>
      <c r="D107" s="15">
        <v>11.4</v>
      </c>
      <c r="E107" s="14">
        <f t="shared" si="12"/>
        <v>18</v>
      </c>
      <c r="F107" s="15">
        <v>9.9499999999999993</v>
      </c>
      <c r="G107" s="14">
        <f t="shared" si="13"/>
        <v>26</v>
      </c>
      <c r="H107" s="15">
        <v>10.967000000000001</v>
      </c>
      <c r="I107" s="14">
        <f t="shared" si="14"/>
        <v>8</v>
      </c>
      <c r="J107" s="15">
        <v>11.2</v>
      </c>
      <c r="K107" s="14">
        <f t="shared" si="15"/>
        <v>14</v>
      </c>
      <c r="L107" s="45">
        <f t="shared" si="16"/>
        <v>43.517000000000003</v>
      </c>
      <c r="M107" s="46">
        <f t="shared" si="17"/>
        <v>16</v>
      </c>
    </row>
    <row r="108" spans="1:13" x14ac:dyDescent="0.35">
      <c r="A108" s="13">
        <v>51</v>
      </c>
      <c r="B108" s="14" t="s">
        <v>201</v>
      </c>
      <c r="C108" s="14" t="s">
        <v>24</v>
      </c>
      <c r="D108" s="15">
        <v>11.35</v>
      </c>
      <c r="E108" s="14">
        <f t="shared" si="12"/>
        <v>19</v>
      </c>
      <c r="F108" s="15">
        <v>10</v>
      </c>
      <c r="G108" s="14">
        <f t="shared" si="13"/>
        <v>25</v>
      </c>
      <c r="H108" s="15">
        <v>10.933999999999999</v>
      </c>
      <c r="I108" s="14">
        <f t="shared" si="14"/>
        <v>10</v>
      </c>
      <c r="J108" s="15">
        <v>11.2</v>
      </c>
      <c r="K108" s="14">
        <f t="shared" si="15"/>
        <v>14</v>
      </c>
      <c r="L108" s="45">
        <f t="shared" si="16"/>
        <v>43.484000000000002</v>
      </c>
      <c r="M108" s="46">
        <f t="shared" si="17"/>
        <v>17</v>
      </c>
    </row>
    <row r="109" spans="1:13" x14ac:dyDescent="0.35">
      <c r="A109" s="13" t="s">
        <v>228</v>
      </c>
      <c r="B109" s="14" t="s">
        <v>229</v>
      </c>
      <c r="C109" s="14" t="s">
        <v>44</v>
      </c>
      <c r="D109" s="15">
        <v>11.5</v>
      </c>
      <c r="E109" s="14">
        <f t="shared" si="12"/>
        <v>15</v>
      </c>
      <c r="F109" s="15">
        <v>10.7</v>
      </c>
      <c r="G109" s="14">
        <f t="shared" si="13"/>
        <v>11</v>
      </c>
      <c r="H109" s="15">
        <v>10.7</v>
      </c>
      <c r="I109" s="14">
        <f t="shared" si="14"/>
        <v>13</v>
      </c>
      <c r="J109" s="15">
        <v>10.4</v>
      </c>
      <c r="K109" s="14">
        <f t="shared" si="15"/>
        <v>35</v>
      </c>
      <c r="L109" s="45">
        <f t="shared" si="16"/>
        <v>43.3</v>
      </c>
      <c r="M109" s="46">
        <f t="shared" si="17"/>
        <v>18</v>
      </c>
    </row>
    <row r="110" spans="1:13" x14ac:dyDescent="0.35">
      <c r="A110" s="13" t="s">
        <v>32</v>
      </c>
      <c r="B110" s="14" t="s">
        <v>232</v>
      </c>
      <c r="C110" s="14" t="s">
        <v>231</v>
      </c>
      <c r="D110" s="15">
        <v>10.85</v>
      </c>
      <c r="E110" s="14">
        <f t="shared" si="12"/>
        <v>35</v>
      </c>
      <c r="F110" s="15">
        <v>10.55</v>
      </c>
      <c r="G110" s="14">
        <f t="shared" si="13"/>
        <v>16</v>
      </c>
      <c r="H110" s="15">
        <v>10.534000000000001</v>
      </c>
      <c r="I110" s="14">
        <f t="shared" si="14"/>
        <v>15</v>
      </c>
      <c r="J110" s="15">
        <v>11.2</v>
      </c>
      <c r="K110" s="14">
        <f t="shared" si="15"/>
        <v>14</v>
      </c>
      <c r="L110" s="45">
        <f t="shared" si="16"/>
        <v>43.134000000000007</v>
      </c>
      <c r="M110" s="46">
        <f t="shared" si="17"/>
        <v>19</v>
      </c>
    </row>
    <row r="111" spans="1:13" x14ac:dyDescent="0.35">
      <c r="A111" s="13">
        <v>40</v>
      </c>
      <c r="B111" s="14" t="s">
        <v>189</v>
      </c>
      <c r="C111" s="14" t="s">
        <v>71</v>
      </c>
      <c r="D111" s="15">
        <v>10.8</v>
      </c>
      <c r="E111" s="14">
        <f t="shared" si="12"/>
        <v>38</v>
      </c>
      <c r="F111" s="15">
        <v>11.15</v>
      </c>
      <c r="G111" s="14">
        <f t="shared" si="13"/>
        <v>6</v>
      </c>
      <c r="H111" s="15">
        <v>10.534000000000001</v>
      </c>
      <c r="I111" s="14">
        <f t="shared" si="14"/>
        <v>15</v>
      </c>
      <c r="J111" s="15">
        <v>10.65</v>
      </c>
      <c r="K111" s="14">
        <f t="shared" si="15"/>
        <v>28</v>
      </c>
      <c r="L111" s="45">
        <f t="shared" si="16"/>
        <v>43.134</v>
      </c>
      <c r="M111" s="46">
        <f t="shared" si="17"/>
        <v>20</v>
      </c>
    </row>
    <row r="112" spans="1:13" x14ac:dyDescent="0.35">
      <c r="A112" s="13">
        <v>73</v>
      </c>
      <c r="B112" s="14" t="s">
        <v>230</v>
      </c>
      <c r="C112" s="14" t="s">
        <v>231</v>
      </c>
      <c r="D112" s="15">
        <v>11.6</v>
      </c>
      <c r="E112" s="14">
        <f t="shared" si="12"/>
        <v>7</v>
      </c>
      <c r="F112" s="15">
        <v>10.6</v>
      </c>
      <c r="G112" s="14">
        <f t="shared" si="13"/>
        <v>14</v>
      </c>
      <c r="H112" s="15">
        <v>9.734</v>
      </c>
      <c r="I112" s="14">
        <f t="shared" si="14"/>
        <v>32</v>
      </c>
      <c r="J112" s="15">
        <v>10.9</v>
      </c>
      <c r="K112" s="14">
        <f t="shared" si="15"/>
        <v>21</v>
      </c>
      <c r="L112" s="45">
        <f t="shared" si="16"/>
        <v>42.834000000000003</v>
      </c>
      <c r="M112" s="46">
        <f t="shared" si="17"/>
        <v>21</v>
      </c>
    </row>
    <row r="113" spans="1:13" x14ac:dyDescent="0.35">
      <c r="A113" s="13">
        <v>53</v>
      </c>
      <c r="B113" s="14" t="s">
        <v>203</v>
      </c>
      <c r="C113" s="14" t="s">
        <v>24</v>
      </c>
      <c r="D113" s="15">
        <v>11.2</v>
      </c>
      <c r="E113" s="14">
        <f t="shared" si="12"/>
        <v>27</v>
      </c>
      <c r="F113" s="15">
        <v>9.8000000000000007</v>
      </c>
      <c r="G113" s="14">
        <f t="shared" si="13"/>
        <v>30</v>
      </c>
      <c r="H113" s="15">
        <v>10.467000000000001</v>
      </c>
      <c r="I113" s="14">
        <f t="shared" si="14"/>
        <v>17</v>
      </c>
      <c r="J113" s="15">
        <v>11</v>
      </c>
      <c r="K113" s="14">
        <f t="shared" si="15"/>
        <v>19</v>
      </c>
      <c r="L113" s="45">
        <f t="shared" si="16"/>
        <v>42.466999999999999</v>
      </c>
      <c r="M113" s="46">
        <f t="shared" si="17"/>
        <v>22</v>
      </c>
    </row>
    <row r="114" spans="1:13" x14ac:dyDescent="0.35">
      <c r="A114" s="13">
        <v>42</v>
      </c>
      <c r="B114" s="14" t="s">
        <v>191</v>
      </c>
      <c r="C114" s="14" t="s">
        <v>31</v>
      </c>
      <c r="D114" s="15">
        <v>11</v>
      </c>
      <c r="E114" s="14">
        <f t="shared" si="12"/>
        <v>33</v>
      </c>
      <c r="F114" s="15">
        <v>10.65</v>
      </c>
      <c r="G114" s="14">
        <f t="shared" si="13"/>
        <v>13</v>
      </c>
      <c r="H114" s="15">
        <v>9.9339999999999993</v>
      </c>
      <c r="I114" s="14">
        <f t="shared" si="14"/>
        <v>27</v>
      </c>
      <c r="J114" s="15">
        <v>10.65</v>
      </c>
      <c r="K114" s="14">
        <f t="shared" si="15"/>
        <v>28</v>
      </c>
      <c r="L114" s="45">
        <f t="shared" si="16"/>
        <v>42.234000000000002</v>
      </c>
      <c r="M114" s="46">
        <f t="shared" si="17"/>
        <v>23</v>
      </c>
    </row>
    <row r="115" spans="1:13" x14ac:dyDescent="0.35">
      <c r="A115" s="13">
        <v>61</v>
      </c>
      <c r="B115" s="14" t="s">
        <v>214</v>
      </c>
      <c r="C115" s="14" t="s">
        <v>93</v>
      </c>
      <c r="D115" s="15">
        <v>11.45</v>
      </c>
      <c r="E115" s="14">
        <f t="shared" si="12"/>
        <v>16</v>
      </c>
      <c r="F115" s="15">
        <v>9.6999999999999993</v>
      </c>
      <c r="G115" s="14">
        <f t="shared" si="13"/>
        <v>31</v>
      </c>
      <c r="H115" s="15">
        <v>10.334</v>
      </c>
      <c r="I115" s="14">
        <f t="shared" si="14"/>
        <v>18</v>
      </c>
      <c r="J115" s="15">
        <v>10.7</v>
      </c>
      <c r="K115" s="14">
        <f t="shared" si="15"/>
        <v>26</v>
      </c>
      <c r="L115" s="45">
        <f t="shared" si="16"/>
        <v>42.183999999999997</v>
      </c>
      <c r="M115" s="46">
        <f t="shared" si="17"/>
        <v>24</v>
      </c>
    </row>
    <row r="116" spans="1:13" x14ac:dyDescent="0.35">
      <c r="A116" s="13" t="s">
        <v>52</v>
      </c>
      <c r="B116" s="14" t="s">
        <v>198</v>
      </c>
      <c r="C116" s="14" t="s">
        <v>36</v>
      </c>
      <c r="D116" s="15">
        <v>11.6</v>
      </c>
      <c r="E116" s="14">
        <f t="shared" si="12"/>
        <v>7</v>
      </c>
      <c r="F116" s="15">
        <v>9.6</v>
      </c>
      <c r="G116" s="14">
        <f t="shared" si="13"/>
        <v>34</v>
      </c>
      <c r="H116" s="15">
        <v>10.199999999999999</v>
      </c>
      <c r="I116" s="14">
        <f t="shared" si="14"/>
        <v>20</v>
      </c>
      <c r="J116" s="15">
        <v>10.7</v>
      </c>
      <c r="K116" s="14">
        <f t="shared" si="15"/>
        <v>26</v>
      </c>
      <c r="L116" s="45">
        <f t="shared" si="16"/>
        <v>42.1</v>
      </c>
      <c r="M116" s="46">
        <f t="shared" si="17"/>
        <v>25</v>
      </c>
    </row>
    <row r="117" spans="1:13" x14ac:dyDescent="0.35">
      <c r="A117" s="13" t="s">
        <v>206</v>
      </c>
      <c r="B117" s="14" t="s">
        <v>207</v>
      </c>
      <c r="C117" s="14" t="s">
        <v>24</v>
      </c>
      <c r="D117" s="15">
        <v>10.85</v>
      </c>
      <c r="E117" s="14">
        <f t="shared" si="12"/>
        <v>35</v>
      </c>
      <c r="F117" s="15">
        <v>10.45</v>
      </c>
      <c r="G117" s="14">
        <f t="shared" si="13"/>
        <v>19</v>
      </c>
      <c r="H117" s="15">
        <v>10.167</v>
      </c>
      <c r="I117" s="14">
        <f t="shared" si="14"/>
        <v>22</v>
      </c>
      <c r="J117" s="15">
        <v>10.5</v>
      </c>
      <c r="K117" s="14">
        <f t="shared" si="15"/>
        <v>33</v>
      </c>
      <c r="L117" s="45">
        <f t="shared" si="16"/>
        <v>41.966999999999999</v>
      </c>
      <c r="M117" s="46">
        <f t="shared" si="17"/>
        <v>26</v>
      </c>
    </row>
    <row r="118" spans="1:13" x14ac:dyDescent="0.35">
      <c r="A118" s="13">
        <v>81</v>
      </c>
      <c r="B118" s="14" t="s">
        <v>239</v>
      </c>
      <c r="C118" s="14" t="s">
        <v>68</v>
      </c>
      <c r="D118" s="15">
        <v>11.3</v>
      </c>
      <c r="E118" s="14">
        <f t="shared" si="12"/>
        <v>22</v>
      </c>
      <c r="F118" s="15">
        <v>10.25</v>
      </c>
      <c r="G118" s="14">
        <f t="shared" si="13"/>
        <v>22</v>
      </c>
      <c r="H118" s="15">
        <v>9.6340000000000003</v>
      </c>
      <c r="I118" s="14">
        <f t="shared" si="14"/>
        <v>33</v>
      </c>
      <c r="J118" s="15">
        <v>10.65</v>
      </c>
      <c r="K118" s="14">
        <f t="shared" si="15"/>
        <v>28</v>
      </c>
      <c r="L118" s="45">
        <f t="shared" si="16"/>
        <v>41.834000000000003</v>
      </c>
      <c r="M118" s="46">
        <f t="shared" si="17"/>
        <v>27</v>
      </c>
    </row>
    <row r="119" spans="1:13" x14ac:dyDescent="0.35">
      <c r="A119" s="13">
        <v>52</v>
      </c>
      <c r="B119" s="14" t="s">
        <v>202</v>
      </c>
      <c r="C119" s="14" t="s">
        <v>24</v>
      </c>
      <c r="D119" s="15">
        <v>11.35</v>
      </c>
      <c r="E119" s="14">
        <f t="shared" si="12"/>
        <v>19</v>
      </c>
      <c r="F119" s="15">
        <v>9.6999999999999993</v>
      </c>
      <c r="G119" s="14">
        <f t="shared" si="13"/>
        <v>31</v>
      </c>
      <c r="H119" s="15">
        <v>9.8339999999999996</v>
      </c>
      <c r="I119" s="14">
        <f t="shared" si="14"/>
        <v>30</v>
      </c>
      <c r="J119" s="15">
        <v>10.8</v>
      </c>
      <c r="K119" s="14">
        <f t="shared" si="15"/>
        <v>25</v>
      </c>
      <c r="L119" s="45">
        <f t="shared" si="16"/>
        <v>41.683999999999997</v>
      </c>
      <c r="M119" s="46">
        <f t="shared" si="17"/>
        <v>28</v>
      </c>
    </row>
    <row r="120" spans="1:13" x14ac:dyDescent="0.35">
      <c r="A120" s="13">
        <v>69</v>
      </c>
      <c r="B120" s="14" t="s">
        <v>224</v>
      </c>
      <c r="C120" s="14" t="s">
        <v>225</v>
      </c>
      <c r="D120" s="15">
        <v>11.15</v>
      </c>
      <c r="E120" s="14">
        <f t="shared" si="12"/>
        <v>28</v>
      </c>
      <c r="F120" s="15">
        <v>9.6999999999999993</v>
      </c>
      <c r="G120" s="14">
        <f t="shared" si="13"/>
        <v>31</v>
      </c>
      <c r="H120" s="15">
        <v>10.199999999999999</v>
      </c>
      <c r="I120" s="14">
        <f t="shared" si="14"/>
        <v>20</v>
      </c>
      <c r="J120" s="15">
        <v>10.55</v>
      </c>
      <c r="K120" s="14">
        <f t="shared" si="15"/>
        <v>32</v>
      </c>
      <c r="L120" s="45">
        <f t="shared" si="16"/>
        <v>41.6</v>
      </c>
      <c r="M120" s="46">
        <f t="shared" si="17"/>
        <v>29</v>
      </c>
    </row>
    <row r="121" spans="1:13" x14ac:dyDescent="0.35">
      <c r="A121" s="13">
        <v>62</v>
      </c>
      <c r="B121" s="14" t="s">
        <v>215</v>
      </c>
      <c r="C121" s="14" t="s">
        <v>22</v>
      </c>
      <c r="D121" s="15">
        <v>11.3</v>
      </c>
      <c r="E121" s="14">
        <f t="shared" si="12"/>
        <v>22</v>
      </c>
      <c r="F121" s="15">
        <v>10.35</v>
      </c>
      <c r="G121" s="14">
        <f t="shared" si="13"/>
        <v>21</v>
      </c>
      <c r="H121" s="15">
        <v>10.167</v>
      </c>
      <c r="I121" s="14">
        <f t="shared" si="14"/>
        <v>22</v>
      </c>
      <c r="J121" s="15">
        <v>9.75</v>
      </c>
      <c r="K121" s="14">
        <f t="shared" si="15"/>
        <v>39</v>
      </c>
      <c r="L121" s="45">
        <f t="shared" si="16"/>
        <v>41.567000000000007</v>
      </c>
      <c r="M121" s="46">
        <f t="shared" si="17"/>
        <v>30</v>
      </c>
    </row>
    <row r="122" spans="1:13" x14ac:dyDescent="0.35">
      <c r="A122" s="13" t="s">
        <v>51</v>
      </c>
      <c r="B122" s="14" t="s">
        <v>197</v>
      </c>
      <c r="C122" s="14" t="s">
        <v>79</v>
      </c>
      <c r="D122" s="15">
        <v>11.6</v>
      </c>
      <c r="E122" s="14">
        <f t="shared" si="12"/>
        <v>7</v>
      </c>
      <c r="F122" s="15">
        <v>8.75</v>
      </c>
      <c r="G122" s="14">
        <f t="shared" si="13"/>
        <v>39</v>
      </c>
      <c r="H122" s="15">
        <v>10.7</v>
      </c>
      <c r="I122" s="14">
        <f t="shared" si="14"/>
        <v>13</v>
      </c>
      <c r="J122" s="15">
        <v>10.45</v>
      </c>
      <c r="K122" s="14">
        <f t="shared" si="15"/>
        <v>34</v>
      </c>
      <c r="L122" s="45">
        <f t="shared" si="16"/>
        <v>41.5</v>
      </c>
      <c r="M122" s="46">
        <f t="shared" si="17"/>
        <v>31</v>
      </c>
    </row>
    <row r="123" spans="1:13" x14ac:dyDescent="0.35">
      <c r="A123" s="13" t="s">
        <v>34</v>
      </c>
      <c r="B123" s="14" t="s">
        <v>234</v>
      </c>
      <c r="C123" s="14" t="s">
        <v>15</v>
      </c>
      <c r="D123" s="15">
        <v>11.15</v>
      </c>
      <c r="E123" s="14">
        <f t="shared" si="12"/>
        <v>28</v>
      </c>
      <c r="F123" s="15">
        <v>9.85</v>
      </c>
      <c r="G123" s="14">
        <f t="shared" si="13"/>
        <v>28</v>
      </c>
      <c r="H123" s="15">
        <v>9.4670000000000005</v>
      </c>
      <c r="I123" s="14">
        <f t="shared" si="14"/>
        <v>36</v>
      </c>
      <c r="J123" s="15">
        <v>10.85</v>
      </c>
      <c r="K123" s="14">
        <f t="shared" si="15"/>
        <v>22</v>
      </c>
      <c r="L123" s="45">
        <f t="shared" si="16"/>
        <v>41.317</v>
      </c>
      <c r="M123" s="46">
        <f t="shared" si="17"/>
        <v>32</v>
      </c>
    </row>
    <row r="124" spans="1:13" x14ac:dyDescent="0.35">
      <c r="A124" s="13">
        <v>80</v>
      </c>
      <c r="B124" s="14" t="s">
        <v>238</v>
      </c>
      <c r="C124" s="14" t="s">
        <v>68</v>
      </c>
      <c r="D124" s="15">
        <v>11.05</v>
      </c>
      <c r="E124" s="14">
        <f t="shared" si="12"/>
        <v>32</v>
      </c>
      <c r="F124" s="15">
        <v>9.5500000000000007</v>
      </c>
      <c r="G124" s="14">
        <f t="shared" si="13"/>
        <v>35</v>
      </c>
      <c r="H124" s="15">
        <v>10.034000000000001</v>
      </c>
      <c r="I124" s="14">
        <f t="shared" si="14"/>
        <v>26</v>
      </c>
      <c r="J124" s="15">
        <v>10.65</v>
      </c>
      <c r="K124" s="14">
        <f t="shared" si="15"/>
        <v>28</v>
      </c>
      <c r="L124" s="45">
        <f t="shared" si="16"/>
        <v>41.284000000000006</v>
      </c>
      <c r="M124" s="46">
        <f t="shared" si="17"/>
        <v>33</v>
      </c>
    </row>
    <row r="125" spans="1:13" x14ac:dyDescent="0.35">
      <c r="A125" s="13" t="s">
        <v>204</v>
      </c>
      <c r="B125" s="14" t="s">
        <v>205</v>
      </c>
      <c r="C125" s="14" t="s">
        <v>24</v>
      </c>
      <c r="D125" s="15">
        <v>11.1</v>
      </c>
      <c r="E125" s="14">
        <f t="shared" si="12"/>
        <v>31</v>
      </c>
      <c r="F125" s="15">
        <v>9.85</v>
      </c>
      <c r="G125" s="14">
        <f t="shared" si="13"/>
        <v>28</v>
      </c>
      <c r="H125" s="15">
        <v>9.0670000000000002</v>
      </c>
      <c r="I125" s="14">
        <f t="shared" si="14"/>
        <v>37</v>
      </c>
      <c r="J125" s="15">
        <v>11.25</v>
      </c>
      <c r="K125" s="14">
        <f t="shared" si="15"/>
        <v>12</v>
      </c>
      <c r="L125" s="45">
        <f t="shared" si="16"/>
        <v>41.267000000000003</v>
      </c>
      <c r="M125" s="46">
        <f t="shared" si="17"/>
        <v>34</v>
      </c>
    </row>
    <row r="126" spans="1:13" x14ac:dyDescent="0.35">
      <c r="A126" s="13">
        <v>58</v>
      </c>
      <c r="B126" s="14" t="s">
        <v>212</v>
      </c>
      <c r="C126" s="14" t="s">
        <v>93</v>
      </c>
      <c r="D126" s="15">
        <v>11.25</v>
      </c>
      <c r="E126" s="14">
        <f t="shared" si="12"/>
        <v>25</v>
      </c>
      <c r="F126" s="15">
        <v>9.1</v>
      </c>
      <c r="G126" s="14">
        <f t="shared" si="13"/>
        <v>37</v>
      </c>
      <c r="H126" s="15">
        <v>9.8670000000000009</v>
      </c>
      <c r="I126" s="14">
        <f t="shared" si="14"/>
        <v>29</v>
      </c>
      <c r="J126" s="15">
        <v>11.05</v>
      </c>
      <c r="K126" s="14">
        <f t="shared" si="15"/>
        <v>18</v>
      </c>
      <c r="L126" s="45">
        <f t="shared" si="16"/>
        <v>41.267000000000003</v>
      </c>
      <c r="M126" s="46">
        <f t="shared" si="17"/>
        <v>34</v>
      </c>
    </row>
    <row r="127" spans="1:13" x14ac:dyDescent="0.35">
      <c r="A127" s="13" t="s">
        <v>210</v>
      </c>
      <c r="B127" s="14" t="s">
        <v>211</v>
      </c>
      <c r="C127" s="14" t="s">
        <v>93</v>
      </c>
      <c r="D127" s="15">
        <v>11.3</v>
      </c>
      <c r="E127" s="14">
        <f t="shared" si="12"/>
        <v>22</v>
      </c>
      <c r="F127" s="15">
        <v>9.4499999999999993</v>
      </c>
      <c r="G127" s="14">
        <f t="shared" si="13"/>
        <v>36</v>
      </c>
      <c r="H127" s="15">
        <v>9.9</v>
      </c>
      <c r="I127" s="14">
        <f t="shared" si="14"/>
        <v>28</v>
      </c>
      <c r="J127" s="15">
        <v>10.1</v>
      </c>
      <c r="K127" s="14">
        <f t="shared" si="15"/>
        <v>38</v>
      </c>
      <c r="L127" s="45">
        <f t="shared" si="16"/>
        <v>40.75</v>
      </c>
      <c r="M127" s="46">
        <f t="shared" si="17"/>
        <v>36</v>
      </c>
    </row>
    <row r="128" spans="1:13" x14ac:dyDescent="0.35">
      <c r="A128" s="13" t="s">
        <v>218</v>
      </c>
      <c r="B128" s="14" t="s">
        <v>219</v>
      </c>
      <c r="C128" s="14" t="s">
        <v>220</v>
      </c>
      <c r="D128" s="15">
        <v>10.85</v>
      </c>
      <c r="E128" s="14">
        <f t="shared" si="12"/>
        <v>35</v>
      </c>
      <c r="F128" s="15">
        <v>10.8</v>
      </c>
      <c r="G128" s="14">
        <f t="shared" si="13"/>
        <v>9</v>
      </c>
      <c r="H128" s="15">
        <v>7.1340000000000003</v>
      </c>
      <c r="I128" s="14">
        <f t="shared" si="14"/>
        <v>38</v>
      </c>
      <c r="J128" s="15">
        <v>10.85</v>
      </c>
      <c r="K128" s="14">
        <f t="shared" si="15"/>
        <v>22</v>
      </c>
      <c r="L128" s="45">
        <f t="shared" si="16"/>
        <v>39.634</v>
      </c>
      <c r="M128" s="46">
        <f t="shared" si="17"/>
        <v>37</v>
      </c>
    </row>
    <row r="129" spans="1:13" x14ac:dyDescent="0.35">
      <c r="A129" s="13">
        <v>44</v>
      </c>
      <c r="B129" s="14" t="s">
        <v>192</v>
      </c>
      <c r="C129" s="14" t="s">
        <v>31</v>
      </c>
      <c r="D129" s="15">
        <v>10.8</v>
      </c>
      <c r="E129" s="14">
        <f t="shared" si="12"/>
        <v>38</v>
      </c>
      <c r="F129" s="15">
        <v>8.8000000000000007</v>
      </c>
      <c r="G129" s="14">
        <f t="shared" si="13"/>
        <v>38</v>
      </c>
      <c r="H129" s="15">
        <v>9.5340000000000007</v>
      </c>
      <c r="I129" s="14">
        <f t="shared" si="14"/>
        <v>35</v>
      </c>
      <c r="J129" s="15">
        <v>10.4</v>
      </c>
      <c r="K129" s="14">
        <f t="shared" si="15"/>
        <v>35</v>
      </c>
      <c r="L129" s="45">
        <f t="shared" si="16"/>
        <v>39.534000000000006</v>
      </c>
      <c r="M129" s="46">
        <f t="shared" si="17"/>
        <v>38</v>
      </c>
    </row>
    <row r="130" spans="1:13" x14ac:dyDescent="0.35">
      <c r="A130" s="13" t="s">
        <v>193</v>
      </c>
      <c r="B130" s="14" t="s">
        <v>194</v>
      </c>
      <c r="C130" s="14" t="s">
        <v>31</v>
      </c>
      <c r="D130" s="15">
        <v>10.9</v>
      </c>
      <c r="E130" s="14">
        <f t="shared" si="12"/>
        <v>34</v>
      </c>
      <c r="F130" s="15">
        <v>10.4</v>
      </c>
      <c r="G130" s="14">
        <f t="shared" si="13"/>
        <v>20</v>
      </c>
      <c r="H130" s="15">
        <v>7.1340000000000003</v>
      </c>
      <c r="I130" s="14">
        <f t="shared" si="14"/>
        <v>38</v>
      </c>
      <c r="J130" s="15">
        <v>10.199999999999999</v>
      </c>
      <c r="K130" s="14">
        <f t="shared" si="15"/>
        <v>37</v>
      </c>
      <c r="L130" s="45">
        <f t="shared" si="16"/>
        <v>38.634</v>
      </c>
      <c r="M130" s="46">
        <f t="shared" si="17"/>
        <v>39</v>
      </c>
    </row>
    <row r="131" spans="1:13" x14ac:dyDescent="0.35">
      <c r="D131" s="8"/>
      <c r="F131" s="8"/>
      <c r="H131" s="8"/>
      <c r="J131" s="8"/>
    </row>
    <row r="132" spans="1:13" x14ac:dyDescent="0.35">
      <c r="D132" s="8"/>
      <c r="F132" s="8"/>
      <c r="H132" s="8"/>
      <c r="J132" s="8"/>
    </row>
    <row r="133" spans="1:13" s="27" customFormat="1" ht="18.5" x14ac:dyDescent="0.45">
      <c r="A133" s="30"/>
      <c r="B133" s="3" t="s">
        <v>240</v>
      </c>
      <c r="L133" s="2"/>
      <c r="M133" s="2"/>
    </row>
    <row r="134" spans="1:13" x14ac:dyDescent="0.35">
      <c r="D134" s="8"/>
      <c r="F134" s="8"/>
      <c r="H134" s="8"/>
      <c r="J134" s="8"/>
    </row>
    <row r="135" spans="1:13" x14ac:dyDescent="0.35">
      <c r="A135" s="13" t="s">
        <v>281</v>
      </c>
      <c r="B135" s="14" t="s">
        <v>282</v>
      </c>
      <c r="C135" s="14" t="s">
        <v>12</v>
      </c>
      <c r="D135" s="15">
        <v>11.95</v>
      </c>
      <c r="E135" s="14">
        <f t="shared" ref="E135:E167" si="18">RANK(D135,D$135:D$168)</f>
        <v>1</v>
      </c>
      <c r="F135" s="15">
        <v>11.75</v>
      </c>
      <c r="G135" s="14">
        <f t="shared" ref="G135:G167" si="19">RANK(F135,F$135:F$168)</f>
        <v>2</v>
      </c>
      <c r="H135" s="15">
        <v>11.734</v>
      </c>
      <c r="I135" s="14">
        <f t="shared" ref="I135:I167" si="20">RANK(H135,H$135:H$168)</f>
        <v>2</v>
      </c>
      <c r="J135" s="15">
        <v>11.85</v>
      </c>
      <c r="K135" s="14">
        <f t="shared" ref="K135:K167" si="21">RANK(J135,J$135:J$168)</f>
        <v>1</v>
      </c>
      <c r="L135" s="45">
        <f t="shared" ref="L135:L167" si="22">J135+H135+F135+D135</f>
        <v>47.284000000000006</v>
      </c>
      <c r="M135" s="46">
        <f t="shared" ref="M135:M167" si="23">RANK(L135,L$135:L$167)</f>
        <v>1</v>
      </c>
    </row>
    <row r="136" spans="1:13" x14ac:dyDescent="0.35">
      <c r="A136" s="13" t="s">
        <v>283</v>
      </c>
      <c r="B136" s="14" t="s">
        <v>284</v>
      </c>
      <c r="C136" s="14" t="s">
        <v>12</v>
      </c>
      <c r="D136" s="15">
        <v>11.75</v>
      </c>
      <c r="E136" s="14">
        <f t="shared" si="18"/>
        <v>4</v>
      </c>
      <c r="F136" s="15">
        <v>11.5</v>
      </c>
      <c r="G136" s="14">
        <f t="shared" si="19"/>
        <v>5</v>
      </c>
      <c r="H136" s="15">
        <v>11.8</v>
      </c>
      <c r="I136" s="14">
        <f t="shared" si="20"/>
        <v>1</v>
      </c>
      <c r="J136" s="15">
        <v>11.8</v>
      </c>
      <c r="K136" s="14">
        <f t="shared" si="21"/>
        <v>2</v>
      </c>
      <c r="L136" s="45">
        <f t="shared" si="22"/>
        <v>46.85</v>
      </c>
      <c r="M136" s="46">
        <f t="shared" si="23"/>
        <v>2</v>
      </c>
    </row>
    <row r="137" spans="1:13" x14ac:dyDescent="0.35">
      <c r="A137" s="13">
        <v>150</v>
      </c>
      <c r="B137" s="14" t="s">
        <v>278</v>
      </c>
      <c r="C137" s="14" t="s">
        <v>11</v>
      </c>
      <c r="D137" s="15">
        <v>11.75</v>
      </c>
      <c r="E137" s="14">
        <f t="shared" si="18"/>
        <v>4</v>
      </c>
      <c r="F137" s="15">
        <v>11.7</v>
      </c>
      <c r="G137" s="14">
        <f t="shared" si="19"/>
        <v>3</v>
      </c>
      <c r="H137" s="15">
        <v>11.734</v>
      </c>
      <c r="I137" s="14">
        <f t="shared" si="20"/>
        <v>2</v>
      </c>
      <c r="J137" s="15">
        <v>11.6</v>
      </c>
      <c r="K137" s="14">
        <f t="shared" si="21"/>
        <v>3</v>
      </c>
      <c r="L137" s="45">
        <f t="shared" si="22"/>
        <v>46.783999999999999</v>
      </c>
      <c r="M137" s="46">
        <f t="shared" si="23"/>
        <v>3</v>
      </c>
    </row>
    <row r="138" spans="1:13" x14ac:dyDescent="0.35">
      <c r="A138" s="13">
        <v>148</v>
      </c>
      <c r="B138" s="14" t="s">
        <v>276</v>
      </c>
      <c r="C138" s="14" t="s">
        <v>11</v>
      </c>
      <c r="D138" s="15">
        <v>11.75</v>
      </c>
      <c r="E138" s="14">
        <f t="shared" si="18"/>
        <v>4</v>
      </c>
      <c r="F138" s="15">
        <v>11.9</v>
      </c>
      <c r="G138" s="14">
        <f t="shared" si="19"/>
        <v>1</v>
      </c>
      <c r="H138" s="15">
        <v>10.867000000000001</v>
      </c>
      <c r="I138" s="14">
        <f t="shared" si="20"/>
        <v>10</v>
      </c>
      <c r="J138" s="15">
        <v>11.5</v>
      </c>
      <c r="K138" s="14">
        <f t="shared" si="21"/>
        <v>6</v>
      </c>
      <c r="L138" s="45">
        <f t="shared" si="22"/>
        <v>46.017000000000003</v>
      </c>
      <c r="M138" s="46">
        <f t="shared" si="23"/>
        <v>4</v>
      </c>
    </row>
    <row r="139" spans="1:13" x14ac:dyDescent="0.35">
      <c r="A139" s="13" t="s">
        <v>256</v>
      </c>
      <c r="B139" s="14" t="s">
        <v>257</v>
      </c>
      <c r="C139" s="14" t="s">
        <v>108</v>
      </c>
      <c r="D139" s="15">
        <v>11.7</v>
      </c>
      <c r="E139" s="14">
        <f t="shared" si="18"/>
        <v>8</v>
      </c>
      <c r="F139" s="15">
        <v>11</v>
      </c>
      <c r="G139" s="14">
        <f t="shared" si="19"/>
        <v>13</v>
      </c>
      <c r="H139" s="15">
        <v>11.67</v>
      </c>
      <c r="I139" s="14">
        <f t="shared" si="20"/>
        <v>5</v>
      </c>
      <c r="J139" s="15">
        <v>11.6</v>
      </c>
      <c r="K139" s="14">
        <f t="shared" si="21"/>
        <v>3</v>
      </c>
      <c r="L139" s="45">
        <f t="shared" si="22"/>
        <v>45.97</v>
      </c>
      <c r="M139" s="46">
        <f t="shared" si="23"/>
        <v>5</v>
      </c>
    </row>
    <row r="140" spans="1:13" x14ac:dyDescent="0.35">
      <c r="A140" s="13">
        <v>131</v>
      </c>
      <c r="B140" s="14" t="s">
        <v>247</v>
      </c>
      <c r="C140" s="14" t="s">
        <v>248</v>
      </c>
      <c r="D140" s="15">
        <v>11.7</v>
      </c>
      <c r="E140" s="14">
        <f t="shared" si="18"/>
        <v>8</v>
      </c>
      <c r="F140" s="15">
        <v>11.35</v>
      </c>
      <c r="G140" s="14">
        <f t="shared" si="19"/>
        <v>6</v>
      </c>
      <c r="H140" s="15">
        <v>11.7</v>
      </c>
      <c r="I140" s="14">
        <f t="shared" si="20"/>
        <v>4</v>
      </c>
      <c r="J140" s="15">
        <v>11</v>
      </c>
      <c r="K140" s="14">
        <f t="shared" si="21"/>
        <v>17</v>
      </c>
      <c r="L140" s="45">
        <f t="shared" si="22"/>
        <v>45.75</v>
      </c>
      <c r="M140" s="46">
        <f t="shared" si="23"/>
        <v>6</v>
      </c>
    </row>
    <row r="141" spans="1:13" x14ac:dyDescent="0.35">
      <c r="A141" s="13" t="s">
        <v>269</v>
      </c>
      <c r="B141" s="14" t="s">
        <v>270</v>
      </c>
      <c r="C141" s="14" t="s">
        <v>103</v>
      </c>
      <c r="D141" s="15">
        <v>11.95</v>
      </c>
      <c r="E141" s="14">
        <f t="shared" si="18"/>
        <v>1</v>
      </c>
      <c r="F141" s="15">
        <v>11.25</v>
      </c>
      <c r="G141" s="14">
        <f t="shared" si="19"/>
        <v>10</v>
      </c>
      <c r="H141" s="15">
        <v>10.7</v>
      </c>
      <c r="I141" s="14">
        <f t="shared" si="20"/>
        <v>13</v>
      </c>
      <c r="J141" s="15">
        <v>11.15</v>
      </c>
      <c r="K141" s="14">
        <f t="shared" si="21"/>
        <v>9</v>
      </c>
      <c r="L141" s="45">
        <f t="shared" si="22"/>
        <v>45.05</v>
      </c>
      <c r="M141" s="46">
        <f t="shared" si="23"/>
        <v>7</v>
      </c>
    </row>
    <row r="142" spans="1:13" x14ac:dyDescent="0.35">
      <c r="A142" s="13" t="s">
        <v>249</v>
      </c>
      <c r="B142" s="14" t="s">
        <v>250</v>
      </c>
      <c r="C142" s="14" t="s">
        <v>248</v>
      </c>
      <c r="D142" s="15">
        <v>11.75</v>
      </c>
      <c r="E142" s="14">
        <f t="shared" si="18"/>
        <v>4</v>
      </c>
      <c r="F142" s="15">
        <v>10.35</v>
      </c>
      <c r="G142" s="14">
        <f t="shared" si="19"/>
        <v>21</v>
      </c>
      <c r="H142" s="15">
        <v>11.3</v>
      </c>
      <c r="I142" s="14">
        <f t="shared" si="20"/>
        <v>8</v>
      </c>
      <c r="J142" s="15">
        <v>11.6</v>
      </c>
      <c r="K142" s="14">
        <f t="shared" si="21"/>
        <v>3</v>
      </c>
      <c r="L142" s="45">
        <f t="shared" si="22"/>
        <v>45</v>
      </c>
      <c r="M142" s="46">
        <f t="shared" si="23"/>
        <v>8</v>
      </c>
    </row>
    <row r="143" spans="1:13" x14ac:dyDescent="0.35">
      <c r="A143" s="13" t="s">
        <v>273</v>
      </c>
      <c r="B143" s="14" t="s">
        <v>274</v>
      </c>
      <c r="C143" s="14" t="s">
        <v>103</v>
      </c>
      <c r="D143" s="15">
        <v>11.55</v>
      </c>
      <c r="E143" s="14">
        <f t="shared" si="18"/>
        <v>12</v>
      </c>
      <c r="F143" s="15">
        <v>11.2</v>
      </c>
      <c r="G143" s="14">
        <f t="shared" si="19"/>
        <v>11</v>
      </c>
      <c r="H143" s="15">
        <v>11.4</v>
      </c>
      <c r="I143" s="14">
        <f t="shared" si="20"/>
        <v>6</v>
      </c>
      <c r="J143" s="15">
        <v>10.8</v>
      </c>
      <c r="K143" s="14">
        <f t="shared" si="21"/>
        <v>21</v>
      </c>
      <c r="L143" s="45">
        <f t="shared" si="22"/>
        <v>44.95</v>
      </c>
      <c r="M143" s="46">
        <f t="shared" si="23"/>
        <v>9</v>
      </c>
    </row>
    <row r="144" spans="1:13" x14ac:dyDescent="0.35">
      <c r="A144" s="13" t="s">
        <v>289</v>
      </c>
      <c r="B144" s="14" t="s">
        <v>290</v>
      </c>
      <c r="C144" s="14" t="s">
        <v>231</v>
      </c>
      <c r="D144" s="15">
        <v>11.9</v>
      </c>
      <c r="E144" s="14">
        <f t="shared" si="18"/>
        <v>3</v>
      </c>
      <c r="F144" s="15">
        <v>10.4</v>
      </c>
      <c r="G144" s="14">
        <f t="shared" si="19"/>
        <v>19</v>
      </c>
      <c r="H144" s="15">
        <v>11.367000000000001</v>
      </c>
      <c r="I144" s="14">
        <f t="shared" si="20"/>
        <v>7</v>
      </c>
      <c r="J144" s="15">
        <v>11.2</v>
      </c>
      <c r="K144" s="14">
        <f t="shared" si="21"/>
        <v>8</v>
      </c>
      <c r="L144" s="45">
        <f t="shared" si="22"/>
        <v>44.866999999999997</v>
      </c>
      <c r="M144" s="46">
        <f t="shared" si="23"/>
        <v>10</v>
      </c>
    </row>
    <row r="145" spans="1:13" x14ac:dyDescent="0.35">
      <c r="A145" s="13">
        <v>149</v>
      </c>
      <c r="B145" s="14" t="s">
        <v>277</v>
      </c>
      <c r="C145" s="14" t="s">
        <v>11</v>
      </c>
      <c r="D145" s="15">
        <v>11.45</v>
      </c>
      <c r="E145" s="14">
        <f t="shared" si="18"/>
        <v>19</v>
      </c>
      <c r="F145" s="15">
        <v>11.3</v>
      </c>
      <c r="G145" s="14">
        <f t="shared" si="19"/>
        <v>7</v>
      </c>
      <c r="H145" s="15">
        <v>10.867000000000001</v>
      </c>
      <c r="I145" s="14">
        <f t="shared" si="20"/>
        <v>10</v>
      </c>
      <c r="J145" s="15">
        <v>11.15</v>
      </c>
      <c r="K145" s="14">
        <f t="shared" si="21"/>
        <v>9</v>
      </c>
      <c r="L145" s="45">
        <f t="shared" si="22"/>
        <v>44.76700000000001</v>
      </c>
      <c r="M145" s="46">
        <f t="shared" si="23"/>
        <v>11</v>
      </c>
    </row>
    <row r="146" spans="1:13" x14ac:dyDescent="0.35">
      <c r="A146" s="13" t="s">
        <v>287</v>
      </c>
      <c r="B146" s="14" t="s">
        <v>288</v>
      </c>
      <c r="C146" s="14" t="s">
        <v>231</v>
      </c>
      <c r="D146" s="15">
        <v>11.7</v>
      </c>
      <c r="E146" s="14">
        <f t="shared" si="18"/>
        <v>8</v>
      </c>
      <c r="F146" s="15">
        <v>10.95</v>
      </c>
      <c r="G146" s="14">
        <f t="shared" si="19"/>
        <v>14</v>
      </c>
      <c r="H146" s="15">
        <v>10.867000000000001</v>
      </c>
      <c r="I146" s="14">
        <f t="shared" si="20"/>
        <v>10</v>
      </c>
      <c r="J146" s="15">
        <v>11.05</v>
      </c>
      <c r="K146" s="14">
        <f t="shared" si="21"/>
        <v>14</v>
      </c>
      <c r="L146" s="45">
        <f t="shared" si="22"/>
        <v>44.567000000000007</v>
      </c>
      <c r="M146" s="46">
        <f t="shared" si="23"/>
        <v>12</v>
      </c>
    </row>
    <row r="147" spans="1:13" x14ac:dyDescent="0.35">
      <c r="A147" s="13" t="s">
        <v>271</v>
      </c>
      <c r="B147" s="14" t="s">
        <v>272</v>
      </c>
      <c r="C147" s="14" t="s">
        <v>103</v>
      </c>
      <c r="D147" s="15">
        <v>11.55</v>
      </c>
      <c r="E147" s="14">
        <f t="shared" si="18"/>
        <v>12</v>
      </c>
      <c r="F147" s="15">
        <v>11.2</v>
      </c>
      <c r="G147" s="14">
        <f t="shared" si="19"/>
        <v>11</v>
      </c>
      <c r="H147" s="15">
        <v>10.933999999999999</v>
      </c>
      <c r="I147" s="14">
        <f t="shared" si="20"/>
        <v>9</v>
      </c>
      <c r="J147" s="15">
        <v>10.85</v>
      </c>
      <c r="K147" s="14">
        <f t="shared" si="21"/>
        <v>20</v>
      </c>
      <c r="L147" s="45">
        <f t="shared" si="22"/>
        <v>44.533999999999992</v>
      </c>
      <c r="M147" s="46">
        <f t="shared" si="23"/>
        <v>13</v>
      </c>
    </row>
    <row r="148" spans="1:13" x14ac:dyDescent="0.35">
      <c r="A148" s="13">
        <v>141</v>
      </c>
      <c r="B148" s="14" t="s">
        <v>265</v>
      </c>
      <c r="C148" s="14" t="s">
        <v>15</v>
      </c>
      <c r="D148" s="15">
        <v>11.55</v>
      </c>
      <c r="E148" s="14">
        <f t="shared" si="18"/>
        <v>12</v>
      </c>
      <c r="F148" s="15">
        <v>11.55</v>
      </c>
      <c r="G148" s="14">
        <f t="shared" si="19"/>
        <v>4</v>
      </c>
      <c r="H148" s="15">
        <v>9.9670000000000005</v>
      </c>
      <c r="I148" s="14">
        <f t="shared" si="20"/>
        <v>19</v>
      </c>
      <c r="J148" s="15">
        <v>11.15</v>
      </c>
      <c r="K148" s="14">
        <f t="shared" si="21"/>
        <v>9</v>
      </c>
      <c r="L148" s="45">
        <f t="shared" si="22"/>
        <v>44.216999999999999</v>
      </c>
      <c r="M148" s="46">
        <f t="shared" si="23"/>
        <v>14</v>
      </c>
    </row>
    <row r="149" spans="1:13" x14ac:dyDescent="0.35">
      <c r="A149" s="13">
        <v>142</v>
      </c>
      <c r="B149" s="14" t="s">
        <v>266</v>
      </c>
      <c r="C149" s="14" t="s">
        <v>15</v>
      </c>
      <c r="D149" s="15">
        <v>11.5</v>
      </c>
      <c r="E149" s="14">
        <f t="shared" si="18"/>
        <v>17</v>
      </c>
      <c r="F149" s="15">
        <v>10.95</v>
      </c>
      <c r="G149" s="14">
        <f t="shared" si="19"/>
        <v>14</v>
      </c>
      <c r="H149" s="15">
        <v>10.467000000000001</v>
      </c>
      <c r="I149" s="14">
        <f t="shared" si="20"/>
        <v>14</v>
      </c>
      <c r="J149" s="15">
        <v>10.7</v>
      </c>
      <c r="K149" s="14">
        <f t="shared" si="21"/>
        <v>23</v>
      </c>
      <c r="L149" s="45">
        <f t="shared" si="22"/>
        <v>43.617000000000004</v>
      </c>
      <c r="M149" s="46">
        <f t="shared" si="23"/>
        <v>15</v>
      </c>
    </row>
    <row r="150" spans="1:13" x14ac:dyDescent="0.35">
      <c r="A150" s="13" t="s">
        <v>267</v>
      </c>
      <c r="B150" s="14" t="s">
        <v>268</v>
      </c>
      <c r="C150" s="14" t="s">
        <v>15</v>
      </c>
      <c r="D150" s="15">
        <v>11.4</v>
      </c>
      <c r="E150" s="14">
        <f t="shared" si="18"/>
        <v>20</v>
      </c>
      <c r="F150" s="15">
        <v>11.3</v>
      </c>
      <c r="G150" s="14">
        <f t="shared" si="19"/>
        <v>7</v>
      </c>
      <c r="H150" s="15">
        <v>8.8670000000000009</v>
      </c>
      <c r="I150" s="14">
        <f t="shared" si="20"/>
        <v>27</v>
      </c>
      <c r="J150" s="15">
        <v>11.25</v>
      </c>
      <c r="K150" s="14">
        <f t="shared" si="21"/>
        <v>7</v>
      </c>
      <c r="L150" s="45">
        <f t="shared" si="22"/>
        <v>42.817</v>
      </c>
      <c r="M150" s="46">
        <f t="shared" si="23"/>
        <v>16</v>
      </c>
    </row>
    <row r="151" spans="1:13" x14ac:dyDescent="0.35">
      <c r="A151" s="13" t="s">
        <v>251</v>
      </c>
      <c r="B151" s="14" t="s">
        <v>252</v>
      </c>
      <c r="C151" s="14" t="s">
        <v>44</v>
      </c>
      <c r="D151" s="15">
        <v>11.35</v>
      </c>
      <c r="E151" s="14">
        <f t="shared" si="18"/>
        <v>21</v>
      </c>
      <c r="F151" s="15">
        <v>10.4</v>
      </c>
      <c r="G151" s="14">
        <f t="shared" si="19"/>
        <v>19</v>
      </c>
      <c r="H151" s="15">
        <v>10.467000000000001</v>
      </c>
      <c r="I151" s="14">
        <f t="shared" si="20"/>
        <v>14</v>
      </c>
      <c r="J151" s="15">
        <v>10.5</v>
      </c>
      <c r="K151" s="14">
        <f t="shared" si="21"/>
        <v>27</v>
      </c>
      <c r="L151" s="45">
        <f t="shared" si="22"/>
        <v>42.716999999999999</v>
      </c>
      <c r="M151" s="46">
        <f t="shared" si="23"/>
        <v>17</v>
      </c>
    </row>
    <row r="152" spans="1:13" x14ac:dyDescent="0.35">
      <c r="A152" s="13">
        <v>140</v>
      </c>
      <c r="B152" s="14" t="s">
        <v>264</v>
      </c>
      <c r="C152" s="14" t="s">
        <v>15</v>
      </c>
      <c r="D152" s="15">
        <v>11.5</v>
      </c>
      <c r="E152" s="14">
        <f t="shared" si="18"/>
        <v>17</v>
      </c>
      <c r="F152" s="15">
        <v>9.9</v>
      </c>
      <c r="G152" s="14">
        <f t="shared" si="19"/>
        <v>27</v>
      </c>
      <c r="H152" s="15">
        <v>10.367000000000001</v>
      </c>
      <c r="I152" s="14">
        <f t="shared" si="20"/>
        <v>16</v>
      </c>
      <c r="J152" s="15">
        <v>10.95</v>
      </c>
      <c r="K152" s="14">
        <f t="shared" si="21"/>
        <v>18</v>
      </c>
      <c r="L152" s="45">
        <f t="shared" si="22"/>
        <v>42.716999999999999</v>
      </c>
      <c r="M152" s="46">
        <f t="shared" si="23"/>
        <v>17</v>
      </c>
    </row>
    <row r="153" spans="1:13" x14ac:dyDescent="0.35">
      <c r="A153" s="13">
        <v>152</v>
      </c>
      <c r="B153" s="14" t="s">
        <v>280</v>
      </c>
      <c r="C153" s="14" t="s">
        <v>11</v>
      </c>
      <c r="D153" s="15">
        <v>11.3</v>
      </c>
      <c r="E153" s="14">
        <f t="shared" si="18"/>
        <v>24</v>
      </c>
      <c r="F153" s="15">
        <v>10.6</v>
      </c>
      <c r="G153" s="14">
        <f t="shared" si="19"/>
        <v>17</v>
      </c>
      <c r="H153" s="15">
        <v>10</v>
      </c>
      <c r="I153" s="14">
        <f t="shared" si="20"/>
        <v>17</v>
      </c>
      <c r="J153" s="15">
        <v>10.7</v>
      </c>
      <c r="K153" s="14">
        <f t="shared" si="21"/>
        <v>23</v>
      </c>
      <c r="L153" s="45">
        <f t="shared" si="22"/>
        <v>42.599999999999994</v>
      </c>
      <c r="M153" s="46">
        <f t="shared" si="23"/>
        <v>19</v>
      </c>
    </row>
    <row r="154" spans="1:13" x14ac:dyDescent="0.35">
      <c r="A154" s="13" t="s">
        <v>253</v>
      </c>
      <c r="B154" s="14" t="s">
        <v>254</v>
      </c>
      <c r="C154" s="14" t="s">
        <v>44</v>
      </c>
      <c r="D154" s="15">
        <v>11.15</v>
      </c>
      <c r="E154" s="14">
        <f t="shared" si="18"/>
        <v>27</v>
      </c>
      <c r="F154" s="15">
        <v>10.8</v>
      </c>
      <c r="G154" s="14">
        <f t="shared" si="19"/>
        <v>16</v>
      </c>
      <c r="H154" s="15">
        <v>9.6340000000000003</v>
      </c>
      <c r="I154" s="14">
        <f t="shared" si="20"/>
        <v>22</v>
      </c>
      <c r="J154" s="15">
        <v>10.95</v>
      </c>
      <c r="K154" s="14">
        <f t="shared" si="21"/>
        <v>18</v>
      </c>
      <c r="L154" s="45">
        <f t="shared" si="22"/>
        <v>42.533999999999999</v>
      </c>
      <c r="M154" s="46">
        <f t="shared" si="23"/>
        <v>20</v>
      </c>
    </row>
    <row r="155" spans="1:13" x14ac:dyDescent="0.35">
      <c r="A155" s="13">
        <v>151</v>
      </c>
      <c r="B155" s="14" t="s">
        <v>279</v>
      </c>
      <c r="C155" s="14" t="s">
        <v>11</v>
      </c>
      <c r="D155" s="15">
        <v>11.35</v>
      </c>
      <c r="E155" s="14">
        <f t="shared" si="18"/>
        <v>21</v>
      </c>
      <c r="F155" s="15">
        <v>10.35</v>
      </c>
      <c r="G155" s="14">
        <f t="shared" si="19"/>
        <v>21</v>
      </c>
      <c r="H155" s="15">
        <v>9.5340000000000007</v>
      </c>
      <c r="I155" s="14">
        <f t="shared" si="20"/>
        <v>23</v>
      </c>
      <c r="J155" s="15">
        <v>11.1</v>
      </c>
      <c r="K155" s="14">
        <f t="shared" si="21"/>
        <v>12</v>
      </c>
      <c r="L155" s="45">
        <f t="shared" si="22"/>
        <v>42.334000000000003</v>
      </c>
      <c r="M155" s="46">
        <f t="shared" si="23"/>
        <v>21</v>
      </c>
    </row>
    <row r="156" spans="1:13" x14ac:dyDescent="0.35">
      <c r="A156" s="13" t="s">
        <v>260</v>
      </c>
      <c r="B156" s="14" t="s">
        <v>261</v>
      </c>
      <c r="C156" s="14" t="s">
        <v>108</v>
      </c>
      <c r="D156" s="15">
        <v>11.25</v>
      </c>
      <c r="E156" s="14">
        <f t="shared" si="18"/>
        <v>26</v>
      </c>
      <c r="F156" s="15">
        <v>10.199999999999999</v>
      </c>
      <c r="G156" s="14">
        <f t="shared" si="19"/>
        <v>25</v>
      </c>
      <c r="H156" s="15">
        <v>9.8670000000000009</v>
      </c>
      <c r="I156" s="14">
        <f t="shared" si="20"/>
        <v>21</v>
      </c>
      <c r="J156" s="15">
        <v>10.45</v>
      </c>
      <c r="K156" s="14">
        <f t="shared" si="21"/>
        <v>28</v>
      </c>
      <c r="L156" s="45">
        <f t="shared" si="22"/>
        <v>41.766999999999996</v>
      </c>
      <c r="M156" s="46">
        <f t="shared" si="23"/>
        <v>22</v>
      </c>
    </row>
    <row r="157" spans="1:13" x14ac:dyDescent="0.35">
      <c r="A157" s="13" t="s">
        <v>245</v>
      </c>
      <c r="B157" s="14" t="s">
        <v>246</v>
      </c>
      <c r="C157" s="14" t="s">
        <v>49</v>
      </c>
      <c r="D157" s="15">
        <v>11.55</v>
      </c>
      <c r="E157" s="14">
        <f t="shared" si="18"/>
        <v>12</v>
      </c>
      <c r="F157" s="15">
        <v>9.1</v>
      </c>
      <c r="G157" s="14">
        <f t="shared" si="19"/>
        <v>33</v>
      </c>
      <c r="H157" s="15">
        <v>9.9</v>
      </c>
      <c r="I157" s="14">
        <f t="shared" si="20"/>
        <v>20</v>
      </c>
      <c r="J157" s="15">
        <v>11.1</v>
      </c>
      <c r="K157" s="14">
        <f t="shared" si="21"/>
        <v>12</v>
      </c>
      <c r="L157" s="45">
        <f t="shared" si="22"/>
        <v>41.650000000000006</v>
      </c>
      <c r="M157" s="46">
        <f t="shared" si="23"/>
        <v>23</v>
      </c>
    </row>
    <row r="158" spans="1:13" x14ac:dyDescent="0.35">
      <c r="A158" s="13">
        <v>135</v>
      </c>
      <c r="B158" s="14" t="s">
        <v>255</v>
      </c>
      <c r="C158" s="14" t="s">
        <v>108</v>
      </c>
      <c r="D158" s="15">
        <v>10.9</v>
      </c>
      <c r="E158" s="14">
        <f t="shared" si="18"/>
        <v>30</v>
      </c>
      <c r="F158" s="15">
        <v>10.45</v>
      </c>
      <c r="G158" s="14">
        <f t="shared" si="19"/>
        <v>18</v>
      </c>
      <c r="H158" s="15">
        <v>9.5</v>
      </c>
      <c r="I158" s="14">
        <f t="shared" si="20"/>
        <v>24</v>
      </c>
      <c r="J158" s="15">
        <v>10.45</v>
      </c>
      <c r="K158" s="14">
        <f t="shared" si="21"/>
        <v>28</v>
      </c>
      <c r="L158" s="45">
        <f t="shared" si="22"/>
        <v>41.3</v>
      </c>
      <c r="M158" s="46">
        <f t="shared" si="23"/>
        <v>24</v>
      </c>
    </row>
    <row r="159" spans="1:13" x14ac:dyDescent="0.35">
      <c r="A159" s="13" t="s">
        <v>258</v>
      </c>
      <c r="B159" s="14" t="s">
        <v>259</v>
      </c>
      <c r="C159" s="14" t="s">
        <v>108</v>
      </c>
      <c r="D159" s="15">
        <v>11.3</v>
      </c>
      <c r="E159" s="14">
        <f t="shared" si="18"/>
        <v>24</v>
      </c>
      <c r="F159" s="15">
        <v>10.25</v>
      </c>
      <c r="G159" s="14">
        <f t="shared" si="19"/>
        <v>23</v>
      </c>
      <c r="H159" s="15">
        <v>8.6999999999999993</v>
      </c>
      <c r="I159" s="14">
        <f t="shared" si="20"/>
        <v>29</v>
      </c>
      <c r="J159" s="15">
        <v>11.05</v>
      </c>
      <c r="K159" s="14">
        <f t="shared" si="21"/>
        <v>14</v>
      </c>
      <c r="L159" s="45">
        <f t="shared" si="22"/>
        <v>41.3</v>
      </c>
      <c r="M159" s="46">
        <f t="shared" si="23"/>
        <v>24</v>
      </c>
    </row>
    <row r="160" spans="1:13" x14ac:dyDescent="0.35">
      <c r="A160" s="13" t="s">
        <v>293</v>
      </c>
      <c r="B160" s="14" t="s">
        <v>294</v>
      </c>
      <c r="C160" s="14" t="s">
        <v>231</v>
      </c>
      <c r="D160" s="15">
        <v>10.95</v>
      </c>
      <c r="E160" s="14">
        <f t="shared" si="18"/>
        <v>29</v>
      </c>
      <c r="F160" s="15">
        <v>9.4499999999999993</v>
      </c>
      <c r="G160" s="14">
        <f t="shared" si="19"/>
        <v>31</v>
      </c>
      <c r="H160" s="15">
        <v>10</v>
      </c>
      <c r="I160" s="14">
        <f t="shared" si="20"/>
        <v>17</v>
      </c>
      <c r="J160" s="15">
        <v>10.7</v>
      </c>
      <c r="K160" s="14">
        <f t="shared" si="21"/>
        <v>23</v>
      </c>
      <c r="L160" s="45">
        <f t="shared" si="22"/>
        <v>41.099999999999994</v>
      </c>
      <c r="M160" s="46">
        <f t="shared" si="23"/>
        <v>26</v>
      </c>
    </row>
    <row r="161" spans="1:13" x14ac:dyDescent="0.35">
      <c r="A161" s="13" t="s">
        <v>262</v>
      </c>
      <c r="B161" s="14" t="s">
        <v>263</v>
      </c>
      <c r="C161" s="14" t="s">
        <v>108</v>
      </c>
      <c r="D161" s="15">
        <v>10.6</v>
      </c>
      <c r="E161" s="14">
        <f t="shared" si="18"/>
        <v>31</v>
      </c>
      <c r="F161" s="15">
        <v>11.3</v>
      </c>
      <c r="G161" s="14">
        <f t="shared" si="19"/>
        <v>7</v>
      </c>
      <c r="H161" s="15">
        <v>8.4339999999999993</v>
      </c>
      <c r="I161" s="14">
        <f t="shared" si="20"/>
        <v>30</v>
      </c>
      <c r="J161" s="15">
        <v>10.55</v>
      </c>
      <c r="K161" s="14">
        <f t="shared" si="21"/>
        <v>26</v>
      </c>
      <c r="L161" s="45">
        <f t="shared" si="22"/>
        <v>40.884</v>
      </c>
      <c r="M161" s="46">
        <f t="shared" si="23"/>
        <v>27</v>
      </c>
    </row>
    <row r="162" spans="1:13" x14ac:dyDescent="0.35">
      <c r="A162" s="13">
        <v>147</v>
      </c>
      <c r="B162" s="14" t="s">
        <v>275</v>
      </c>
      <c r="C162" s="14" t="s">
        <v>167</v>
      </c>
      <c r="D162" s="15">
        <v>11.55</v>
      </c>
      <c r="E162" s="14">
        <f t="shared" si="18"/>
        <v>12</v>
      </c>
      <c r="F162" s="15">
        <v>9.3000000000000007</v>
      </c>
      <c r="G162" s="14">
        <f t="shared" si="19"/>
        <v>32</v>
      </c>
      <c r="H162" s="15">
        <v>8.9670000000000005</v>
      </c>
      <c r="I162" s="14">
        <f t="shared" si="20"/>
        <v>26</v>
      </c>
      <c r="J162" s="15">
        <v>11.05</v>
      </c>
      <c r="K162" s="14">
        <f t="shared" si="21"/>
        <v>14</v>
      </c>
      <c r="L162" s="45">
        <f t="shared" si="22"/>
        <v>40.867000000000004</v>
      </c>
      <c r="M162" s="46">
        <f t="shared" si="23"/>
        <v>28</v>
      </c>
    </row>
    <row r="163" spans="1:13" x14ac:dyDescent="0.35">
      <c r="A163" s="13" t="s">
        <v>66</v>
      </c>
      <c r="B163" s="14" t="s">
        <v>243</v>
      </c>
      <c r="C163" s="14" t="s">
        <v>31</v>
      </c>
      <c r="D163" s="15">
        <v>11.7</v>
      </c>
      <c r="E163" s="14">
        <f t="shared" si="18"/>
        <v>8</v>
      </c>
      <c r="F163" s="15">
        <v>10.25</v>
      </c>
      <c r="G163" s="14">
        <f t="shared" si="19"/>
        <v>23</v>
      </c>
      <c r="H163" s="15">
        <v>8.0340000000000007</v>
      </c>
      <c r="I163" s="14">
        <f t="shared" si="20"/>
        <v>31</v>
      </c>
      <c r="J163" s="15">
        <v>9.85</v>
      </c>
      <c r="K163" s="14">
        <f t="shared" si="21"/>
        <v>32</v>
      </c>
      <c r="L163" s="45">
        <f t="shared" si="22"/>
        <v>39.834000000000003</v>
      </c>
      <c r="M163" s="46">
        <f t="shared" si="23"/>
        <v>29</v>
      </c>
    </row>
    <row r="164" spans="1:13" x14ac:dyDescent="0.35">
      <c r="A164" s="13" t="s">
        <v>291</v>
      </c>
      <c r="B164" s="14" t="s">
        <v>292</v>
      </c>
      <c r="C164" s="14" t="s">
        <v>231</v>
      </c>
      <c r="D164" s="15">
        <v>10.6</v>
      </c>
      <c r="E164" s="14">
        <f t="shared" si="18"/>
        <v>31</v>
      </c>
      <c r="F164" s="15">
        <v>9.5</v>
      </c>
      <c r="G164" s="14">
        <f t="shared" si="19"/>
        <v>30</v>
      </c>
      <c r="H164" s="15">
        <v>8.8670000000000009</v>
      </c>
      <c r="I164" s="14">
        <f t="shared" si="20"/>
        <v>27</v>
      </c>
      <c r="J164" s="15">
        <v>10.199999999999999</v>
      </c>
      <c r="K164" s="14">
        <f t="shared" si="21"/>
        <v>31</v>
      </c>
      <c r="L164" s="45">
        <f t="shared" si="22"/>
        <v>39.167000000000002</v>
      </c>
      <c r="M164" s="46">
        <f t="shared" si="23"/>
        <v>30</v>
      </c>
    </row>
    <row r="165" spans="1:13" x14ac:dyDescent="0.35">
      <c r="A165" s="13" t="s">
        <v>285</v>
      </c>
      <c r="B165" s="14" t="s">
        <v>286</v>
      </c>
      <c r="C165" s="14" t="s">
        <v>173</v>
      </c>
      <c r="D165" s="15">
        <v>11.1</v>
      </c>
      <c r="E165" s="14">
        <f t="shared" si="18"/>
        <v>28</v>
      </c>
      <c r="F165" s="15">
        <v>10.199999999999999</v>
      </c>
      <c r="G165" s="14">
        <f t="shared" si="19"/>
        <v>25</v>
      </c>
      <c r="H165" s="15">
        <v>7.1</v>
      </c>
      <c r="I165" s="14">
        <f t="shared" si="20"/>
        <v>33</v>
      </c>
      <c r="J165" s="15">
        <v>10.75</v>
      </c>
      <c r="K165" s="14">
        <f t="shared" si="21"/>
        <v>22</v>
      </c>
      <c r="L165" s="45">
        <f t="shared" si="22"/>
        <v>39.15</v>
      </c>
      <c r="M165" s="46">
        <f t="shared" si="23"/>
        <v>31</v>
      </c>
    </row>
    <row r="166" spans="1:13" x14ac:dyDescent="0.35">
      <c r="A166" s="13" t="s">
        <v>241</v>
      </c>
      <c r="B166" s="14" t="s">
        <v>242</v>
      </c>
      <c r="C166" s="14" t="s">
        <v>31</v>
      </c>
      <c r="D166" s="15">
        <v>11.35</v>
      </c>
      <c r="E166" s="14">
        <f t="shared" si="18"/>
        <v>21</v>
      </c>
      <c r="F166" s="15">
        <v>9.6</v>
      </c>
      <c r="G166" s="14">
        <f t="shared" si="19"/>
        <v>29</v>
      </c>
      <c r="H166" s="15">
        <v>7.734</v>
      </c>
      <c r="I166" s="14">
        <f t="shared" si="20"/>
        <v>32</v>
      </c>
      <c r="J166" s="15">
        <v>10.4</v>
      </c>
      <c r="K166" s="14">
        <f t="shared" si="21"/>
        <v>30</v>
      </c>
      <c r="L166" s="45">
        <f t="shared" si="22"/>
        <v>39.084000000000003</v>
      </c>
      <c r="M166" s="46">
        <f t="shared" si="23"/>
        <v>32</v>
      </c>
    </row>
    <row r="167" spans="1:13" x14ac:dyDescent="0.35">
      <c r="A167" s="13">
        <v>128</v>
      </c>
      <c r="B167" s="14" t="s">
        <v>244</v>
      </c>
      <c r="C167" s="14" t="s">
        <v>31</v>
      </c>
      <c r="D167" s="15">
        <v>10.3</v>
      </c>
      <c r="E167" s="14">
        <f t="shared" si="18"/>
        <v>33</v>
      </c>
      <c r="F167" s="15">
        <v>9.65</v>
      </c>
      <c r="G167" s="14">
        <f t="shared" si="19"/>
        <v>28</v>
      </c>
      <c r="H167" s="15">
        <v>9.4339999999999993</v>
      </c>
      <c r="I167" s="14">
        <f t="shared" si="20"/>
        <v>25</v>
      </c>
      <c r="J167" s="15">
        <v>9.6</v>
      </c>
      <c r="K167" s="14">
        <f t="shared" si="21"/>
        <v>33</v>
      </c>
      <c r="L167" s="45">
        <f t="shared" si="22"/>
        <v>38.983999999999995</v>
      </c>
      <c r="M167" s="46">
        <f t="shared" si="23"/>
        <v>33</v>
      </c>
    </row>
    <row r="168" spans="1:13" x14ac:dyDescent="0.35">
      <c r="A168" s="8"/>
      <c r="D168" s="8"/>
      <c r="F168" s="8"/>
      <c r="H168" s="8"/>
      <c r="J168" s="8"/>
    </row>
  </sheetData>
  <sortState xmlns:xlrd2="http://schemas.microsoft.com/office/spreadsheetml/2017/richdata2" ref="A135:M167">
    <sortCondition ref="M135:M167"/>
  </sortState>
  <mergeCells count="2">
    <mergeCell ref="A1:M1"/>
    <mergeCell ref="A2:M2"/>
  </mergeCells>
  <conditionalFormatting sqref="A131:B132 A134:B134 C131:K134 A89:M89 M45:M88 M90:M167 M5:M43">
    <cfRule type="cellIs" dxfId="15" priority="23" stopIfTrue="1" operator="equal">
      <formula>1</formula>
    </cfRule>
  </conditionalFormatting>
  <conditionalFormatting sqref="A131:B132 A134:B134 I131:I134 K131:K134 C131:G134 M45:M167 M5:M43">
    <cfRule type="cellIs" dxfId="14" priority="21" stopIfTrue="1" operator="equal">
      <formula>3</formula>
    </cfRule>
    <cfRule type="cellIs" dxfId="13" priority="22" stopIfTrue="1" operator="equal">
      <formula>2</formula>
    </cfRule>
  </conditionalFormatting>
  <conditionalFormatting sqref="M92:M130 M47:M88 M135:M167 M5:M44">
    <cfRule type="cellIs" dxfId="12" priority="18" stopIfTrue="1" operator="equal">
      <formula>3</formula>
    </cfRule>
    <cfRule type="cellIs" dxfId="11" priority="19" stopIfTrue="1" operator="equal">
      <formula>2</formula>
    </cfRule>
    <cfRule type="cellIs" dxfId="10" priority="20" stopIfTrue="1" operator="equal">
      <formula>1</formula>
    </cfRule>
  </conditionalFormatting>
  <conditionalFormatting sqref="E2:E3 G2:G3 I2:I3 K2:K3 I45:I167 K45:K167 E45:E167 G45:G167 K5:K43 I5:I43 G5:G43 E5:E43">
    <cfRule type="cellIs" dxfId="9" priority="14" stopIfTrue="1" operator="equal">
      <formula>1</formula>
    </cfRule>
  </conditionalFormatting>
  <conditionalFormatting sqref="H131:H134">
    <cfRule type="cellIs" dxfId="8" priority="3" stopIfTrue="1" operator="equal">
      <formula>3</formula>
    </cfRule>
    <cfRule type="cellIs" dxfId="7" priority="4" stopIfTrue="1" operator="equal">
      <formula>2</formula>
    </cfRule>
  </conditionalFormatting>
  <conditionalFormatting sqref="J131:J134">
    <cfRule type="cellIs" dxfId="6" priority="1" stopIfTrue="1" operator="equal">
      <formula>3</formula>
    </cfRule>
    <cfRule type="cellIs" dxfId="5" priority="2" stopIfTrue="1" operator="equal">
      <formula>2</formula>
    </cfRule>
  </conditionalFormatting>
  <pageMargins left="0.31496062992125984" right="0.31496062992125984" top="0.35433070866141736" bottom="0.35433070866141736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44D-77F1-4CDC-BC5E-1CC8A38A0FDA}">
  <sheetPr>
    <pageSetUpPr fitToPage="1"/>
  </sheetPr>
  <dimension ref="A1:M99"/>
  <sheetViews>
    <sheetView tabSelected="1" zoomScale="81" zoomScaleNormal="81" workbookViewId="0">
      <pane ySplit="4" topLeftCell="A5" activePane="bottomLeft" state="frozen"/>
      <selection sqref="A1:M1"/>
      <selection pane="bottomLeft" sqref="A1:M1"/>
    </sheetView>
  </sheetViews>
  <sheetFormatPr defaultRowHeight="15.5" x14ac:dyDescent="0.35"/>
  <cols>
    <col min="1" max="1" width="4.26953125" style="26" bestFit="1" customWidth="1"/>
    <col min="2" max="2" width="23.453125" style="17" bestFit="1" customWidth="1"/>
    <col min="3" max="3" width="20.7265625" style="17" bestFit="1" customWidth="1"/>
    <col min="4" max="4" width="7.54296875" style="17" bestFit="1" customWidth="1"/>
    <col min="5" max="5" width="6.7265625" style="17" bestFit="1" customWidth="1"/>
    <col min="6" max="6" width="8.453125" style="17" bestFit="1" customWidth="1"/>
    <col min="7" max="7" width="6.7265625" style="17" bestFit="1" customWidth="1"/>
    <col min="8" max="8" width="8.453125" style="17" bestFit="1" customWidth="1"/>
    <col min="9" max="9" width="6.7265625" style="17" bestFit="1" customWidth="1"/>
    <col min="10" max="10" width="7.1796875" style="17" bestFit="1" customWidth="1"/>
    <col min="11" max="11" width="6.54296875" style="17" customWidth="1"/>
    <col min="12" max="12" width="8" style="42" bestFit="1" customWidth="1"/>
    <col min="13" max="13" width="5.54296875" style="42" bestFit="1" customWidth="1"/>
    <col min="14" max="256" width="9.1796875" style="17"/>
    <col min="257" max="257" width="4.26953125" style="17" bestFit="1" customWidth="1"/>
    <col min="258" max="258" width="25.54296875" style="17" bestFit="1" customWidth="1"/>
    <col min="259" max="259" width="25.81640625" style="17" bestFit="1" customWidth="1"/>
    <col min="260" max="260" width="7.54296875" style="17" bestFit="1" customWidth="1"/>
    <col min="261" max="261" width="6.7265625" style="17" bestFit="1" customWidth="1"/>
    <col min="262" max="262" width="7.54296875" style="17" bestFit="1" customWidth="1"/>
    <col min="263" max="263" width="6.7265625" style="17" bestFit="1" customWidth="1"/>
    <col min="264" max="264" width="8.453125" style="17" bestFit="1" customWidth="1"/>
    <col min="265" max="265" width="6.7265625" style="17" bestFit="1" customWidth="1"/>
    <col min="266" max="266" width="6.7265625" style="17" customWidth="1"/>
    <col min="267" max="267" width="6.54296875" style="17" customWidth="1"/>
    <col min="268" max="268" width="8" style="17" bestFit="1" customWidth="1"/>
    <col min="269" max="269" width="5.54296875" style="17" bestFit="1" customWidth="1"/>
    <col min="270" max="512" width="9.1796875" style="17"/>
    <col min="513" max="513" width="4.26953125" style="17" bestFit="1" customWidth="1"/>
    <col min="514" max="514" width="25.54296875" style="17" bestFit="1" customWidth="1"/>
    <col min="515" max="515" width="25.81640625" style="17" bestFit="1" customWidth="1"/>
    <col min="516" max="516" width="7.54296875" style="17" bestFit="1" customWidth="1"/>
    <col min="517" max="517" width="6.7265625" style="17" bestFit="1" customWidth="1"/>
    <col min="518" max="518" width="7.54296875" style="17" bestFit="1" customWidth="1"/>
    <col min="519" max="519" width="6.7265625" style="17" bestFit="1" customWidth="1"/>
    <col min="520" max="520" width="8.453125" style="17" bestFit="1" customWidth="1"/>
    <col min="521" max="521" width="6.7265625" style="17" bestFit="1" customWidth="1"/>
    <col min="522" max="522" width="6.7265625" style="17" customWidth="1"/>
    <col min="523" max="523" width="6.54296875" style="17" customWidth="1"/>
    <col min="524" max="524" width="8" style="17" bestFit="1" customWidth="1"/>
    <col min="525" max="525" width="5.54296875" style="17" bestFit="1" customWidth="1"/>
    <col min="526" max="768" width="9.1796875" style="17"/>
    <col min="769" max="769" width="4.26953125" style="17" bestFit="1" customWidth="1"/>
    <col min="770" max="770" width="25.54296875" style="17" bestFit="1" customWidth="1"/>
    <col min="771" max="771" width="25.81640625" style="17" bestFit="1" customWidth="1"/>
    <col min="772" max="772" width="7.54296875" style="17" bestFit="1" customWidth="1"/>
    <col min="773" max="773" width="6.7265625" style="17" bestFit="1" customWidth="1"/>
    <col min="774" max="774" width="7.54296875" style="17" bestFit="1" customWidth="1"/>
    <col min="775" max="775" width="6.7265625" style="17" bestFit="1" customWidth="1"/>
    <col min="776" max="776" width="8.453125" style="17" bestFit="1" customWidth="1"/>
    <col min="777" max="777" width="6.7265625" style="17" bestFit="1" customWidth="1"/>
    <col min="778" max="778" width="6.7265625" style="17" customWidth="1"/>
    <col min="779" max="779" width="6.54296875" style="17" customWidth="1"/>
    <col min="780" max="780" width="8" style="17" bestFit="1" customWidth="1"/>
    <col min="781" max="781" width="5.54296875" style="17" bestFit="1" customWidth="1"/>
    <col min="782" max="1024" width="9.1796875" style="17"/>
    <col min="1025" max="1025" width="4.26953125" style="17" bestFit="1" customWidth="1"/>
    <col min="1026" max="1026" width="25.54296875" style="17" bestFit="1" customWidth="1"/>
    <col min="1027" max="1027" width="25.81640625" style="17" bestFit="1" customWidth="1"/>
    <col min="1028" max="1028" width="7.54296875" style="17" bestFit="1" customWidth="1"/>
    <col min="1029" max="1029" width="6.7265625" style="17" bestFit="1" customWidth="1"/>
    <col min="1030" max="1030" width="7.54296875" style="17" bestFit="1" customWidth="1"/>
    <col min="1031" max="1031" width="6.7265625" style="17" bestFit="1" customWidth="1"/>
    <col min="1032" max="1032" width="8.453125" style="17" bestFit="1" customWidth="1"/>
    <col min="1033" max="1033" width="6.7265625" style="17" bestFit="1" customWidth="1"/>
    <col min="1034" max="1034" width="6.7265625" style="17" customWidth="1"/>
    <col min="1035" max="1035" width="6.54296875" style="17" customWidth="1"/>
    <col min="1036" max="1036" width="8" style="17" bestFit="1" customWidth="1"/>
    <col min="1037" max="1037" width="5.54296875" style="17" bestFit="1" customWidth="1"/>
    <col min="1038" max="1280" width="9.1796875" style="17"/>
    <col min="1281" max="1281" width="4.26953125" style="17" bestFit="1" customWidth="1"/>
    <col min="1282" max="1282" width="25.54296875" style="17" bestFit="1" customWidth="1"/>
    <col min="1283" max="1283" width="25.81640625" style="17" bestFit="1" customWidth="1"/>
    <col min="1284" max="1284" width="7.54296875" style="17" bestFit="1" customWidth="1"/>
    <col min="1285" max="1285" width="6.7265625" style="17" bestFit="1" customWidth="1"/>
    <col min="1286" max="1286" width="7.54296875" style="17" bestFit="1" customWidth="1"/>
    <col min="1287" max="1287" width="6.7265625" style="17" bestFit="1" customWidth="1"/>
    <col min="1288" max="1288" width="8.453125" style="17" bestFit="1" customWidth="1"/>
    <col min="1289" max="1289" width="6.7265625" style="17" bestFit="1" customWidth="1"/>
    <col min="1290" max="1290" width="6.7265625" style="17" customWidth="1"/>
    <col min="1291" max="1291" width="6.54296875" style="17" customWidth="1"/>
    <col min="1292" max="1292" width="8" style="17" bestFit="1" customWidth="1"/>
    <col min="1293" max="1293" width="5.54296875" style="17" bestFit="1" customWidth="1"/>
    <col min="1294" max="1536" width="9.1796875" style="17"/>
    <col min="1537" max="1537" width="4.26953125" style="17" bestFit="1" customWidth="1"/>
    <col min="1538" max="1538" width="25.54296875" style="17" bestFit="1" customWidth="1"/>
    <col min="1539" max="1539" width="25.81640625" style="17" bestFit="1" customWidth="1"/>
    <col min="1540" max="1540" width="7.54296875" style="17" bestFit="1" customWidth="1"/>
    <col min="1541" max="1541" width="6.7265625" style="17" bestFit="1" customWidth="1"/>
    <col min="1542" max="1542" width="7.54296875" style="17" bestFit="1" customWidth="1"/>
    <col min="1543" max="1543" width="6.7265625" style="17" bestFit="1" customWidth="1"/>
    <col min="1544" max="1544" width="8.453125" style="17" bestFit="1" customWidth="1"/>
    <col min="1545" max="1545" width="6.7265625" style="17" bestFit="1" customWidth="1"/>
    <col min="1546" max="1546" width="6.7265625" style="17" customWidth="1"/>
    <col min="1547" max="1547" width="6.54296875" style="17" customWidth="1"/>
    <col min="1548" max="1548" width="8" style="17" bestFit="1" customWidth="1"/>
    <col min="1549" max="1549" width="5.54296875" style="17" bestFit="1" customWidth="1"/>
    <col min="1550" max="1792" width="9.1796875" style="17"/>
    <col min="1793" max="1793" width="4.26953125" style="17" bestFit="1" customWidth="1"/>
    <col min="1794" max="1794" width="25.54296875" style="17" bestFit="1" customWidth="1"/>
    <col min="1795" max="1795" width="25.81640625" style="17" bestFit="1" customWidth="1"/>
    <col min="1796" max="1796" width="7.54296875" style="17" bestFit="1" customWidth="1"/>
    <col min="1797" max="1797" width="6.7265625" style="17" bestFit="1" customWidth="1"/>
    <col min="1798" max="1798" width="7.54296875" style="17" bestFit="1" customWidth="1"/>
    <col min="1799" max="1799" width="6.7265625" style="17" bestFit="1" customWidth="1"/>
    <col min="1800" max="1800" width="8.453125" style="17" bestFit="1" customWidth="1"/>
    <col min="1801" max="1801" width="6.7265625" style="17" bestFit="1" customWidth="1"/>
    <col min="1802" max="1802" width="6.7265625" style="17" customWidth="1"/>
    <col min="1803" max="1803" width="6.54296875" style="17" customWidth="1"/>
    <col min="1804" max="1804" width="8" style="17" bestFit="1" customWidth="1"/>
    <col min="1805" max="1805" width="5.54296875" style="17" bestFit="1" customWidth="1"/>
    <col min="1806" max="2048" width="9.1796875" style="17"/>
    <col min="2049" max="2049" width="4.26953125" style="17" bestFit="1" customWidth="1"/>
    <col min="2050" max="2050" width="25.54296875" style="17" bestFit="1" customWidth="1"/>
    <col min="2051" max="2051" width="25.81640625" style="17" bestFit="1" customWidth="1"/>
    <col min="2052" max="2052" width="7.54296875" style="17" bestFit="1" customWidth="1"/>
    <col min="2053" max="2053" width="6.7265625" style="17" bestFit="1" customWidth="1"/>
    <col min="2054" max="2054" width="7.54296875" style="17" bestFit="1" customWidth="1"/>
    <col min="2055" max="2055" width="6.7265625" style="17" bestFit="1" customWidth="1"/>
    <col min="2056" max="2056" width="8.453125" style="17" bestFit="1" customWidth="1"/>
    <col min="2057" max="2057" width="6.7265625" style="17" bestFit="1" customWidth="1"/>
    <col min="2058" max="2058" width="6.7265625" style="17" customWidth="1"/>
    <col min="2059" max="2059" width="6.54296875" style="17" customWidth="1"/>
    <col min="2060" max="2060" width="8" style="17" bestFit="1" customWidth="1"/>
    <col min="2061" max="2061" width="5.54296875" style="17" bestFit="1" customWidth="1"/>
    <col min="2062" max="2304" width="9.1796875" style="17"/>
    <col min="2305" max="2305" width="4.26953125" style="17" bestFit="1" customWidth="1"/>
    <col min="2306" max="2306" width="25.54296875" style="17" bestFit="1" customWidth="1"/>
    <col min="2307" max="2307" width="25.81640625" style="17" bestFit="1" customWidth="1"/>
    <col min="2308" max="2308" width="7.54296875" style="17" bestFit="1" customWidth="1"/>
    <col min="2309" max="2309" width="6.7265625" style="17" bestFit="1" customWidth="1"/>
    <col min="2310" max="2310" width="7.54296875" style="17" bestFit="1" customWidth="1"/>
    <col min="2311" max="2311" width="6.7265625" style="17" bestFit="1" customWidth="1"/>
    <col min="2312" max="2312" width="8.453125" style="17" bestFit="1" customWidth="1"/>
    <col min="2313" max="2313" width="6.7265625" style="17" bestFit="1" customWidth="1"/>
    <col min="2314" max="2314" width="6.7265625" style="17" customWidth="1"/>
    <col min="2315" max="2315" width="6.54296875" style="17" customWidth="1"/>
    <col min="2316" max="2316" width="8" style="17" bestFit="1" customWidth="1"/>
    <col min="2317" max="2317" width="5.54296875" style="17" bestFit="1" customWidth="1"/>
    <col min="2318" max="2560" width="9.1796875" style="17"/>
    <col min="2561" max="2561" width="4.26953125" style="17" bestFit="1" customWidth="1"/>
    <col min="2562" max="2562" width="25.54296875" style="17" bestFit="1" customWidth="1"/>
    <col min="2563" max="2563" width="25.81640625" style="17" bestFit="1" customWidth="1"/>
    <col min="2564" max="2564" width="7.54296875" style="17" bestFit="1" customWidth="1"/>
    <col min="2565" max="2565" width="6.7265625" style="17" bestFit="1" customWidth="1"/>
    <col min="2566" max="2566" width="7.54296875" style="17" bestFit="1" customWidth="1"/>
    <col min="2567" max="2567" width="6.7265625" style="17" bestFit="1" customWidth="1"/>
    <col min="2568" max="2568" width="8.453125" style="17" bestFit="1" customWidth="1"/>
    <col min="2569" max="2569" width="6.7265625" style="17" bestFit="1" customWidth="1"/>
    <col min="2570" max="2570" width="6.7265625" style="17" customWidth="1"/>
    <col min="2571" max="2571" width="6.54296875" style="17" customWidth="1"/>
    <col min="2572" max="2572" width="8" style="17" bestFit="1" customWidth="1"/>
    <col min="2573" max="2573" width="5.54296875" style="17" bestFit="1" customWidth="1"/>
    <col min="2574" max="2816" width="9.1796875" style="17"/>
    <col min="2817" max="2817" width="4.26953125" style="17" bestFit="1" customWidth="1"/>
    <col min="2818" max="2818" width="25.54296875" style="17" bestFit="1" customWidth="1"/>
    <col min="2819" max="2819" width="25.81640625" style="17" bestFit="1" customWidth="1"/>
    <col min="2820" max="2820" width="7.54296875" style="17" bestFit="1" customWidth="1"/>
    <col min="2821" max="2821" width="6.7265625" style="17" bestFit="1" customWidth="1"/>
    <col min="2822" max="2822" width="7.54296875" style="17" bestFit="1" customWidth="1"/>
    <col min="2823" max="2823" width="6.7265625" style="17" bestFit="1" customWidth="1"/>
    <col min="2824" max="2824" width="8.453125" style="17" bestFit="1" customWidth="1"/>
    <col min="2825" max="2825" width="6.7265625" style="17" bestFit="1" customWidth="1"/>
    <col min="2826" max="2826" width="6.7265625" style="17" customWidth="1"/>
    <col min="2827" max="2827" width="6.54296875" style="17" customWidth="1"/>
    <col min="2828" max="2828" width="8" style="17" bestFit="1" customWidth="1"/>
    <col min="2829" max="2829" width="5.54296875" style="17" bestFit="1" customWidth="1"/>
    <col min="2830" max="3072" width="9.1796875" style="17"/>
    <col min="3073" max="3073" width="4.26953125" style="17" bestFit="1" customWidth="1"/>
    <col min="3074" max="3074" width="25.54296875" style="17" bestFit="1" customWidth="1"/>
    <col min="3075" max="3075" width="25.81640625" style="17" bestFit="1" customWidth="1"/>
    <col min="3076" max="3076" width="7.54296875" style="17" bestFit="1" customWidth="1"/>
    <col min="3077" max="3077" width="6.7265625" style="17" bestFit="1" customWidth="1"/>
    <col min="3078" max="3078" width="7.54296875" style="17" bestFit="1" customWidth="1"/>
    <col min="3079" max="3079" width="6.7265625" style="17" bestFit="1" customWidth="1"/>
    <col min="3080" max="3080" width="8.453125" style="17" bestFit="1" customWidth="1"/>
    <col min="3081" max="3081" width="6.7265625" style="17" bestFit="1" customWidth="1"/>
    <col min="3082" max="3082" width="6.7265625" style="17" customWidth="1"/>
    <col min="3083" max="3083" width="6.54296875" style="17" customWidth="1"/>
    <col min="3084" max="3084" width="8" style="17" bestFit="1" customWidth="1"/>
    <col min="3085" max="3085" width="5.54296875" style="17" bestFit="1" customWidth="1"/>
    <col min="3086" max="3328" width="9.1796875" style="17"/>
    <col min="3329" max="3329" width="4.26953125" style="17" bestFit="1" customWidth="1"/>
    <col min="3330" max="3330" width="25.54296875" style="17" bestFit="1" customWidth="1"/>
    <col min="3331" max="3331" width="25.81640625" style="17" bestFit="1" customWidth="1"/>
    <col min="3332" max="3332" width="7.54296875" style="17" bestFit="1" customWidth="1"/>
    <col min="3333" max="3333" width="6.7265625" style="17" bestFit="1" customWidth="1"/>
    <col min="3334" max="3334" width="7.54296875" style="17" bestFit="1" customWidth="1"/>
    <col min="3335" max="3335" width="6.7265625" style="17" bestFit="1" customWidth="1"/>
    <col min="3336" max="3336" width="8.453125" style="17" bestFit="1" customWidth="1"/>
    <col min="3337" max="3337" width="6.7265625" style="17" bestFit="1" customWidth="1"/>
    <col min="3338" max="3338" width="6.7265625" style="17" customWidth="1"/>
    <col min="3339" max="3339" width="6.54296875" style="17" customWidth="1"/>
    <col min="3340" max="3340" width="8" style="17" bestFit="1" customWidth="1"/>
    <col min="3341" max="3341" width="5.54296875" style="17" bestFit="1" customWidth="1"/>
    <col min="3342" max="3584" width="9.1796875" style="17"/>
    <col min="3585" max="3585" width="4.26953125" style="17" bestFit="1" customWidth="1"/>
    <col min="3586" max="3586" width="25.54296875" style="17" bestFit="1" customWidth="1"/>
    <col min="3587" max="3587" width="25.81640625" style="17" bestFit="1" customWidth="1"/>
    <col min="3588" max="3588" width="7.54296875" style="17" bestFit="1" customWidth="1"/>
    <col min="3589" max="3589" width="6.7265625" style="17" bestFit="1" customWidth="1"/>
    <col min="3590" max="3590" width="7.54296875" style="17" bestFit="1" customWidth="1"/>
    <col min="3591" max="3591" width="6.7265625" style="17" bestFit="1" customWidth="1"/>
    <col min="3592" max="3592" width="8.453125" style="17" bestFit="1" customWidth="1"/>
    <col min="3593" max="3593" width="6.7265625" style="17" bestFit="1" customWidth="1"/>
    <col min="3594" max="3594" width="6.7265625" style="17" customWidth="1"/>
    <col min="3595" max="3595" width="6.54296875" style="17" customWidth="1"/>
    <col min="3596" max="3596" width="8" style="17" bestFit="1" customWidth="1"/>
    <col min="3597" max="3597" width="5.54296875" style="17" bestFit="1" customWidth="1"/>
    <col min="3598" max="3840" width="9.1796875" style="17"/>
    <col min="3841" max="3841" width="4.26953125" style="17" bestFit="1" customWidth="1"/>
    <col min="3842" max="3842" width="25.54296875" style="17" bestFit="1" customWidth="1"/>
    <col min="3843" max="3843" width="25.81640625" style="17" bestFit="1" customWidth="1"/>
    <col min="3844" max="3844" width="7.54296875" style="17" bestFit="1" customWidth="1"/>
    <col min="3845" max="3845" width="6.7265625" style="17" bestFit="1" customWidth="1"/>
    <col min="3846" max="3846" width="7.54296875" style="17" bestFit="1" customWidth="1"/>
    <col min="3847" max="3847" width="6.7265625" style="17" bestFit="1" customWidth="1"/>
    <col min="3848" max="3848" width="8.453125" style="17" bestFit="1" customWidth="1"/>
    <col min="3849" max="3849" width="6.7265625" style="17" bestFit="1" customWidth="1"/>
    <col min="3850" max="3850" width="6.7265625" style="17" customWidth="1"/>
    <col min="3851" max="3851" width="6.54296875" style="17" customWidth="1"/>
    <col min="3852" max="3852" width="8" style="17" bestFit="1" customWidth="1"/>
    <col min="3853" max="3853" width="5.54296875" style="17" bestFit="1" customWidth="1"/>
    <col min="3854" max="4096" width="9.1796875" style="17"/>
    <col min="4097" max="4097" width="4.26953125" style="17" bestFit="1" customWidth="1"/>
    <col min="4098" max="4098" width="25.54296875" style="17" bestFit="1" customWidth="1"/>
    <col min="4099" max="4099" width="25.81640625" style="17" bestFit="1" customWidth="1"/>
    <col min="4100" max="4100" width="7.54296875" style="17" bestFit="1" customWidth="1"/>
    <col min="4101" max="4101" width="6.7265625" style="17" bestFit="1" customWidth="1"/>
    <col min="4102" max="4102" width="7.54296875" style="17" bestFit="1" customWidth="1"/>
    <col min="4103" max="4103" width="6.7265625" style="17" bestFit="1" customWidth="1"/>
    <col min="4104" max="4104" width="8.453125" style="17" bestFit="1" customWidth="1"/>
    <col min="4105" max="4105" width="6.7265625" style="17" bestFit="1" customWidth="1"/>
    <col min="4106" max="4106" width="6.7265625" style="17" customWidth="1"/>
    <col min="4107" max="4107" width="6.54296875" style="17" customWidth="1"/>
    <col min="4108" max="4108" width="8" style="17" bestFit="1" customWidth="1"/>
    <col min="4109" max="4109" width="5.54296875" style="17" bestFit="1" customWidth="1"/>
    <col min="4110" max="4352" width="9.1796875" style="17"/>
    <col min="4353" max="4353" width="4.26953125" style="17" bestFit="1" customWidth="1"/>
    <col min="4354" max="4354" width="25.54296875" style="17" bestFit="1" customWidth="1"/>
    <col min="4355" max="4355" width="25.81640625" style="17" bestFit="1" customWidth="1"/>
    <col min="4356" max="4356" width="7.54296875" style="17" bestFit="1" customWidth="1"/>
    <col min="4357" max="4357" width="6.7265625" style="17" bestFit="1" customWidth="1"/>
    <col min="4358" max="4358" width="7.54296875" style="17" bestFit="1" customWidth="1"/>
    <col min="4359" max="4359" width="6.7265625" style="17" bestFit="1" customWidth="1"/>
    <col min="4360" max="4360" width="8.453125" style="17" bestFit="1" customWidth="1"/>
    <col min="4361" max="4361" width="6.7265625" style="17" bestFit="1" customWidth="1"/>
    <col min="4362" max="4362" width="6.7265625" style="17" customWidth="1"/>
    <col min="4363" max="4363" width="6.54296875" style="17" customWidth="1"/>
    <col min="4364" max="4364" width="8" style="17" bestFit="1" customWidth="1"/>
    <col min="4365" max="4365" width="5.54296875" style="17" bestFit="1" customWidth="1"/>
    <col min="4366" max="4608" width="9.1796875" style="17"/>
    <col min="4609" max="4609" width="4.26953125" style="17" bestFit="1" customWidth="1"/>
    <col min="4610" max="4610" width="25.54296875" style="17" bestFit="1" customWidth="1"/>
    <col min="4611" max="4611" width="25.81640625" style="17" bestFit="1" customWidth="1"/>
    <col min="4612" max="4612" width="7.54296875" style="17" bestFit="1" customWidth="1"/>
    <col min="4613" max="4613" width="6.7265625" style="17" bestFit="1" customWidth="1"/>
    <col min="4614" max="4614" width="7.54296875" style="17" bestFit="1" customWidth="1"/>
    <col min="4615" max="4615" width="6.7265625" style="17" bestFit="1" customWidth="1"/>
    <col min="4616" max="4616" width="8.453125" style="17" bestFit="1" customWidth="1"/>
    <col min="4617" max="4617" width="6.7265625" style="17" bestFit="1" customWidth="1"/>
    <col min="4618" max="4618" width="6.7265625" style="17" customWidth="1"/>
    <col min="4619" max="4619" width="6.54296875" style="17" customWidth="1"/>
    <col min="4620" max="4620" width="8" style="17" bestFit="1" customWidth="1"/>
    <col min="4621" max="4621" width="5.54296875" style="17" bestFit="1" customWidth="1"/>
    <col min="4622" max="4864" width="9.1796875" style="17"/>
    <col min="4865" max="4865" width="4.26953125" style="17" bestFit="1" customWidth="1"/>
    <col min="4866" max="4866" width="25.54296875" style="17" bestFit="1" customWidth="1"/>
    <col min="4867" max="4867" width="25.81640625" style="17" bestFit="1" customWidth="1"/>
    <col min="4868" max="4868" width="7.54296875" style="17" bestFit="1" customWidth="1"/>
    <col min="4869" max="4869" width="6.7265625" style="17" bestFit="1" customWidth="1"/>
    <col min="4870" max="4870" width="7.54296875" style="17" bestFit="1" customWidth="1"/>
    <col min="4871" max="4871" width="6.7265625" style="17" bestFit="1" customWidth="1"/>
    <col min="4872" max="4872" width="8.453125" style="17" bestFit="1" customWidth="1"/>
    <col min="4873" max="4873" width="6.7265625" style="17" bestFit="1" customWidth="1"/>
    <col min="4874" max="4874" width="6.7265625" style="17" customWidth="1"/>
    <col min="4875" max="4875" width="6.54296875" style="17" customWidth="1"/>
    <col min="4876" max="4876" width="8" style="17" bestFit="1" customWidth="1"/>
    <col min="4877" max="4877" width="5.54296875" style="17" bestFit="1" customWidth="1"/>
    <col min="4878" max="5120" width="9.1796875" style="17"/>
    <col min="5121" max="5121" width="4.26953125" style="17" bestFit="1" customWidth="1"/>
    <col min="5122" max="5122" width="25.54296875" style="17" bestFit="1" customWidth="1"/>
    <col min="5123" max="5123" width="25.81640625" style="17" bestFit="1" customWidth="1"/>
    <col min="5124" max="5124" width="7.54296875" style="17" bestFit="1" customWidth="1"/>
    <col min="5125" max="5125" width="6.7265625" style="17" bestFit="1" customWidth="1"/>
    <col min="5126" max="5126" width="7.54296875" style="17" bestFit="1" customWidth="1"/>
    <col min="5127" max="5127" width="6.7265625" style="17" bestFit="1" customWidth="1"/>
    <col min="5128" max="5128" width="8.453125" style="17" bestFit="1" customWidth="1"/>
    <col min="5129" max="5129" width="6.7265625" style="17" bestFit="1" customWidth="1"/>
    <col min="5130" max="5130" width="6.7265625" style="17" customWidth="1"/>
    <col min="5131" max="5131" width="6.54296875" style="17" customWidth="1"/>
    <col min="5132" max="5132" width="8" style="17" bestFit="1" customWidth="1"/>
    <col min="5133" max="5133" width="5.54296875" style="17" bestFit="1" customWidth="1"/>
    <col min="5134" max="5376" width="9.1796875" style="17"/>
    <col min="5377" max="5377" width="4.26953125" style="17" bestFit="1" customWidth="1"/>
    <col min="5378" max="5378" width="25.54296875" style="17" bestFit="1" customWidth="1"/>
    <col min="5379" max="5379" width="25.81640625" style="17" bestFit="1" customWidth="1"/>
    <col min="5380" max="5380" width="7.54296875" style="17" bestFit="1" customWidth="1"/>
    <col min="5381" max="5381" width="6.7265625" style="17" bestFit="1" customWidth="1"/>
    <col min="5382" max="5382" width="7.54296875" style="17" bestFit="1" customWidth="1"/>
    <col min="5383" max="5383" width="6.7265625" style="17" bestFit="1" customWidth="1"/>
    <col min="5384" max="5384" width="8.453125" style="17" bestFit="1" customWidth="1"/>
    <col min="5385" max="5385" width="6.7265625" style="17" bestFit="1" customWidth="1"/>
    <col min="5386" max="5386" width="6.7265625" style="17" customWidth="1"/>
    <col min="5387" max="5387" width="6.54296875" style="17" customWidth="1"/>
    <col min="5388" max="5388" width="8" style="17" bestFit="1" customWidth="1"/>
    <col min="5389" max="5389" width="5.54296875" style="17" bestFit="1" customWidth="1"/>
    <col min="5390" max="5632" width="9.1796875" style="17"/>
    <col min="5633" max="5633" width="4.26953125" style="17" bestFit="1" customWidth="1"/>
    <col min="5634" max="5634" width="25.54296875" style="17" bestFit="1" customWidth="1"/>
    <col min="5635" max="5635" width="25.81640625" style="17" bestFit="1" customWidth="1"/>
    <col min="5636" max="5636" width="7.54296875" style="17" bestFit="1" customWidth="1"/>
    <col min="5637" max="5637" width="6.7265625" style="17" bestFit="1" customWidth="1"/>
    <col min="5638" max="5638" width="7.54296875" style="17" bestFit="1" customWidth="1"/>
    <col min="5639" max="5639" width="6.7265625" style="17" bestFit="1" customWidth="1"/>
    <col min="5640" max="5640" width="8.453125" style="17" bestFit="1" customWidth="1"/>
    <col min="5641" max="5641" width="6.7265625" style="17" bestFit="1" customWidth="1"/>
    <col min="5642" max="5642" width="6.7265625" style="17" customWidth="1"/>
    <col min="5643" max="5643" width="6.54296875" style="17" customWidth="1"/>
    <col min="5644" max="5644" width="8" style="17" bestFit="1" customWidth="1"/>
    <col min="5645" max="5645" width="5.54296875" style="17" bestFit="1" customWidth="1"/>
    <col min="5646" max="5888" width="9.1796875" style="17"/>
    <col min="5889" max="5889" width="4.26953125" style="17" bestFit="1" customWidth="1"/>
    <col min="5890" max="5890" width="25.54296875" style="17" bestFit="1" customWidth="1"/>
    <col min="5891" max="5891" width="25.81640625" style="17" bestFit="1" customWidth="1"/>
    <col min="5892" max="5892" width="7.54296875" style="17" bestFit="1" customWidth="1"/>
    <col min="5893" max="5893" width="6.7265625" style="17" bestFit="1" customWidth="1"/>
    <col min="5894" max="5894" width="7.54296875" style="17" bestFit="1" customWidth="1"/>
    <col min="5895" max="5895" width="6.7265625" style="17" bestFit="1" customWidth="1"/>
    <col min="5896" max="5896" width="8.453125" style="17" bestFit="1" customWidth="1"/>
    <col min="5897" max="5897" width="6.7265625" style="17" bestFit="1" customWidth="1"/>
    <col min="5898" max="5898" width="6.7265625" style="17" customWidth="1"/>
    <col min="5899" max="5899" width="6.54296875" style="17" customWidth="1"/>
    <col min="5900" max="5900" width="8" style="17" bestFit="1" customWidth="1"/>
    <col min="5901" max="5901" width="5.54296875" style="17" bestFit="1" customWidth="1"/>
    <col min="5902" max="6144" width="9.1796875" style="17"/>
    <col min="6145" max="6145" width="4.26953125" style="17" bestFit="1" customWidth="1"/>
    <col min="6146" max="6146" width="25.54296875" style="17" bestFit="1" customWidth="1"/>
    <col min="6147" max="6147" width="25.81640625" style="17" bestFit="1" customWidth="1"/>
    <col min="6148" max="6148" width="7.54296875" style="17" bestFit="1" customWidth="1"/>
    <col min="6149" max="6149" width="6.7265625" style="17" bestFit="1" customWidth="1"/>
    <col min="6150" max="6150" width="7.54296875" style="17" bestFit="1" customWidth="1"/>
    <col min="6151" max="6151" width="6.7265625" style="17" bestFit="1" customWidth="1"/>
    <col min="6152" max="6152" width="8.453125" style="17" bestFit="1" customWidth="1"/>
    <col min="6153" max="6153" width="6.7265625" style="17" bestFit="1" customWidth="1"/>
    <col min="6154" max="6154" width="6.7265625" style="17" customWidth="1"/>
    <col min="6155" max="6155" width="6.54296875" style="17" customWidth="1"/>
    <col min="6156" max="6156" width="8" style="17" bestFit="1" customWidth="1"/>
    <col min="6157" max="6157" width="5.54296875" style="17" bestFit="1" customWidth="1"/>
    <col min="6158" max="6400" width="9.1796875" style="17"/>
    <col min="6401" max="6401" width="4.26953125" style="17" bestFit="1" customWidth="1"/>
    <col min="6402" max="6402" width="25.54296875" style="17" bestFit="1" customWidth="1"/>
    <col min="6403" max="6403" width="25.81640625" style="17" bestFit="1" customWidth="1"/>
    <col min="6404" max="6404" width="7.54296875" style="17" bestFit="1" customWidth="1"/>
    <col min="6405" max="6405" width="6.7265625" style="17" bestFit="1" customWidth="1"/>
    <col min="6406" max="6406" width="7.54296875" style="17" bestFit="1" customWidth="1"/>
    <col min="6407" max="6407" width="6.7265625" style="17" bestFit="1" customWidth="1"/>
    <col min="6408" max="6408" width="8.453125" style="17" bestFit="1" customWidth="1"/>
    <col min="6409" max="6409" width="6.7265625" style="17" bestFit="1" customWidth="1"/>
    <col min="6410" max="6410" width="6.7265625" style="17" customWidth="1"/>
    <col min="6411" max="6411" width="6.54296875" style="17" customWidth="1"/>
    <col min="6412" max="6412" width="8" style="17" bestFit="1" customWidth="1"/>
    <col min="6413" max="6413" width="5.54296875" style="17" bestFit="1" customWidth="1"/>
    <col min="6414" max="6656" width="9.1796875" style="17"/>
    <col min="6657" max="6657" width="4.26953125" style="17" bestFit="1" customWidth="1"/>
    <col min="6658" max="6658" width="25.54296875" style="17" bestFit="1" customWidth="1"/>
    <col min="6659" max="6659" width="25.81640625" style="17" bestFit="1" customWidth="1"/>
    <col min="6660" max="6660" width="7.54296875" style="17" bestFit="1" customWidth="1"/>
    <col min="6661" max="6661" width="6.7265625" style="17" bestFit="1" customWidth="1"/>
    <col min="6662" max="6662" width="7.54296875" style="17" bestFit="1" customWidth="1"/>
    <col min="6663" max="6663" width="6.7265625" style="17" bestFit="1" customWidth="1"/>
    <col min="6664" max="6664" width="8.453125" style="17" bestFit="1" customWidth="1"/>
    <col min="6665" max="6665" width="6.7265625" style="17" bestFit="1" customWidth="1"/>
    <col min="6666" max="6666" width="6.7265625" style="17" customWidth="1"/>
    <col min="6667" max="6667" width="6.54296875" style="17" customWidth="1"/>
    <col min="6668" max="6668" width="8" style="17" bestFit="1" customWidth="1"/>
    <col min="6669" max="6669" width="5.54296875" style="17" bestFit="1" customWidth="1"/>
    <col min="6670" max="6912" width="9.1796875" style="17"/>
    <col min="6913" max="6913" width="4.26953125" style="17" bestFit="1" customWidth="1"/>
    <col min="6914" max="6914" width="25.54296875" style="17" bestFit="1" customWidth="1"/>
    <col min="6915" max="6915" width="25.81640625" style="17" bestFit="1" customWidth="1"/>
    <col min="6916" max="6916" width="7.54296875" style="17" bestFit="1" customWidth="1"/>
    <col min="6917" max="6917" width="6.7265625" style="17" bestFit="1" customWidth="1"/>
    <col min="6918" max="6918" width="7.54296875" style="17" bestFit="1" customWidth="1"/>
    <col min="6919" max="6919" width="6.7265625" style="17" bestFit="1" customWidth="1"/>
    <col min="6920" max="6920" width="8.453125" style="17" bestFit="1" customWidth="1"/>
    <col min="6921" max="6921" width="6.7265625" style="17" bestFit="1" customWidth="1"/>
    <col min="6922" max="6922" width="6.7265625" style="17" customWidth="1"/>
    <col min="6923" max="6923" width="6.54296875" style="17" customWidth="1"/>
    <col min="6924" max="6924" width="8" style="17" bestFit="1" customWidth="1"/>
    <col min="6925" max="6925" width="5.54296875" style="17" bestFit="1" customWidth="1"/>
    <col min="6926" max="7168" width="9.1796875" style="17"/>
    <col min="7169" max="7169" width="4.26953125" style="17" bestFit="1" customWidth="1"/>
    <col min="7170" max="7170" width="25.54296875" style="17" bestFit="1" customWidth="1"/>
    <col min="7171" max="7171" width="25.81640625" style="17" bestFit="1" customWidth="1"/>
    <col min="7172" max="7172" width="7.54296875" style="17" bestFit="1" customWidth="1"/>
    <col min="7173" max="7173" width="6.7265625" style="17" bestFit="1" customWidth="1"/>
    <col min="7174" max="7174" width="7.54296875" style="17" bestFit="1" customWidth="1"/>
    <col min="7175" max="7175" width="6.7265625" style="17" bestFit="1" customWidth="1"/>
    <col min="7176" max="7176" width="8.453125" style="17" bestFit="1" customWidth="1"/>
    <col min="7177" max="7177" width="6.7265625" style="17" bestFit="1" customWidth="1"/>
    <col min="7178" max="7178" width="6.7265625" style="17" customWidth="1"/>
    <col min="7179" max="7179" width="6.54296875" style="17" customWidth="1"/>
    <col min="7180" max="7180" width="8" style="17" bestFit="1" customWidth="1"/>
    <col min="7181" max="7181" width="5.54296875" style="17" bestFit="1" customWidth="1"/>
    <col min="7182" max="7424" width="9.1796875" style="17"/>
    <col min="7425" max="7425" width="4.26953125" style="17" bestFit="1" customWidth="1"/>
    <col min="7426" max="7426" width="25.54296875" style="17" bestFit="1" customWidth="1"/>
    <col min="7427" max="7427" width="25.81640625" style="17" bestFit="1" customWidth="1"/>
    <col min="7428" max="7428" width="7.54296875" style="17" bestFit="1" customWidth="1"/>
    <col min="7429" max="7429" width="6.7265625" style="17" bestFit="1" customWidth="1"/>
    <col min="7430" max="7430" width="7.54296875" style="17" bestFit="1" customWidth="1"/>
    <col min="7431" max="7431" width="6.7265625" style="17" bestFit="1" customWidth="1"/>
    <col min="7432" max="7432" width="8.453125" style="17" bestFit="1" customWidth="1"/>
    <col min="7433" max="7433" width="6.7265625" style="17" bestFit="1" customWidth="1"/>
    <col min="7434" max="7434" width="6.7265625" style="17" customWidth="1"/>
    <col min="7435" max="7435" width="6.54296875" style="17" customWidth="1"/>
    <col min="7436" max="7436" width="8" style="17" bestFit="1" customWidth="1"/>
    <col min="7437" max="7437" width="5.54296875" style="17" bestFit="1" customWidth="1"/>
    <col min="7438" max="7680" width="9.1796875" style="17"/>
    <col min="7681" max="7681" width="4.26953125" style="17" bestFit="1" customWidth="1"/>
    <col min="7682" max="7682" width="25.54296875" style="17" bestFit="1" customWidth="1"/>
    <col min="7683" max="7683" width="25.81640625" style="17" bestFit="1" customWidth="1"/>
    <col min="7684" max="7684" width="7.54296875" style="17" bestFit="1" customWidth="1"/>
    <col min="7685" max="7685" width="6.7265625" style="17" bestFit="1" customWidth="1"/>
    <col min="7686" max="7686" width="7.54296875" style="17" bestFit="1" customWidth="1"/>
    <col min="7687" max="7687" width="6.7265625" style="17" bestFit="1" customWidth="1"/>
    <col min="7688" max="7688" width="8.453125" style="17" bestFit="1" customWidth="1"/>
    <col min="7689" max="7689" width="6.7265625" style="17" bestFit="1" customWidth="1"/>
    <col min="7690" max="7690" width="6.7265625" style="17" customWidth="1"/>
    <col min="7691" max="7691" width="6.54296875" style="17" customWidth="1"/>
    <col min="7692" max="7692" width="8" style="17" bestFit="1" customWidth="1"/>
    <col min="7693" max="7693" width="5.54296875" style="17" bestFit="1" customWidth="1"/>
    <col min="7694" max="7936" width="9.1796875" style="17"/>
    <col min="7937" max="7937" width="4.26953125" style="17" bestFit="1" customWidth="1"/>
    <col min="7938" max="7938" width="25.54296875" style="17" bestFit="1" customWidth="1"/>
    <col min="7939" max="7939" width="25.81640625" style="17" bestFit="1" customWidth="1"/>
    <col min="7940" max="7940" width="7.54296875" style="17" bestFit="1" customWidth="1"/>
    <col min="7941" max="7941" width="6.7265625" style="17" bestFit="1" customWidth="1"/>
    <col min="7942" max="7942" width="7.54296875" style="17" bestFit="1" customWidth="1"/>
    <col min="7943" max="7943" width="6.7265625" style="17" bestFit="1" customWidth="1"/>
    <col min="7944" max="7944" width="8.453125" style="17" bestFit="1" customWidth="1"/>
    <col min="7945" max="7945" width="6.7265625" style="17" bestFit="1" customWidth="1"/>
    <col min="7946" max="7946" width="6.7265625" style="17" customWidth="1"/>
    <col min="7947" max="7947" width="6.54296875" style="17" customWidth="1"/>
    <col min="7948" max="7948" width="8" style="17" bestFit="1" customWidth="1"/>
    <col min="7949" max="7949" width="5.54296875" style="17" bestFit="1" customWidth="1"/>
    <col min="7950" max="8192" width="9.1796875" style="17"/>
    <col min="8193" max="8193" width="4.26953125" style="17" bestFit="1" customWidth="1"/>
    <col min="8194" max="8194" width="25.54296875" style="17" bestFit="1" customWidth="1"/>
    <col min="8195" max="8195" width="25.81640625" style="17" bestFit="1" customWidth="1"/>
    <col min="8196" max="8196" width="7.54296875" style="17" bestFit="1" customWidth="1"/>
    <col min="8197" max="8197" width="6.7265625" style="17" bestFit="1" customWidth="1"/>
    <col min="8198" max="8198" width="7.54296875" style="17" bestFit="1" customWidth="1"/>
    <col min="8199" max="8199" width="6.7265625" style="17" bestFit="1" customWidth="1"/>
    <col min="8200" max="8200" width="8.453125" style="17" bestFit="1" customWidth="1"/>
    <col min="8201" max="8201" width="6.7265625" style="17" bestFit="1" customWidth="1"/>
    <col min="8202" max="8202" width="6.7265625" style="17" customWidth="1"/>
    <col min="8203" max="8203" width="6.54296875" style="17" customWidth="1"/>
    <col min="8204" max="8204" width="8" style="17" bestFit="1" customWidth="1"/>
    <col min="8205" max="8205" width="5.54296875" style="17" bestFit="1" customWidth="1"/>
    <col min="8206" max="8448" width="9.1796875" style="17"/>
    <col min="8449" max="8449" width="4.26953125" style="17" bestFit="1" customWidth="1"/>
    <col min="8450" max="8450" width="25.54296875" style="17" bestFit="1" customWidth="1"/>
    <col min="8451" max="8451" width="25.81640625" style="17" bestFit="1" customWidth="1"/>
    <col min="8452" max="8452" width="7.54296875" style="17" bestFit="1" customWidth="1"/>
    <col min="8453" max="8453" width="6.7265625" style="17" bestFit="1" customWidth="1"/>
    <col min="8454" max="8454" width="7.54296875" style="17" bestFit="1" customWidth="1"/>
    <col min="8455" max="8455" width="6.7265625" style="17" bestFit="1" customWidth="1"/>
    <col min="8456" max="8456" width="8.453125" style="17" bestFit="1" customWidth="1"/>
    <col min="8457" max="8457" width="6.7265625" style="17" bestFit="1" customWidth="1"/>
    <col min="8458" max="8458" width="6.7265625" style="17" customWidth="1"/>
    <col min="8459" max="8459" width="6.54296875" style="17" customWidth="1"/>
    <col min="8460" max="8460" width="8" style="17" bestFit="1" customWidth="1"/>
    <col min="8461" max="8461" width="5.54296875" style="17" bestFit="1" customWidth="1"/>
    <col min="8462" max="8704" width="9.1796875" style="17"/>
    <col min="8705" max="8705" width="4.26953125" style="17" bestFit="1" customWidth="1"/>
    <col min="8706" max="8706" width="25.54296875" style="17" bestFit="1" customWidth="1"/>
    <col min="8707" max="8707" width="25.81640625" style="17" bestFit="1" customWidth="1"/>
    <col min="8708" max="8708" width="7.54296875" style="17" bestFit="1" customWidth="1"/>
    <col min="8709" max="8709" width="6.7265625" style="17" bestFit="1" customWidth="1"/>
    <col min="8710" max="8710" width="7.54296875" style="17" bestFit="1" customWidth="1"/>
    <col min="8711" max="8711" width="6.7265625" style="17" bestFit="1" customWidth="1"/>
    <col min="8712" max="8712" width="8.453125" style="17" bestFit="1" customWidth="1"/>
    <col min="8713" max="8713" width="6.7265625" style="17" bestFit="1" customWidth="1"/>
    <col min="8714" max="8714" width="6.7265625" style="17" customWidth="1"/>
    <col min="8715" max="8715" width="6.54296875" style="17" customWidth="1"/>
    <col min="8716" max="8716" width="8" style="17" bestFit="1" customWidth="1"/>
    <col min="8717" max="8717" width="5.54296875" style="17" bestFit="1" customWidth="1"/>
    <col min="8718" max="8960" width="9.1796875" style="17"/>
    <col min="8961" max="8961" width="4.26953125" style="17" bestFit="1" customWidth="1"/>
    <col min="8962" max="8962" width="25.54296875" style="17" bestFit="1" customWidth="1"/>
    <col min="8963" max="8963" width="25.81640625" style="17" bestFit="1" customWidth="1"/>
    <col min="8964" max="8964" width="7.54296875" style="17" bestFit="1" customWidth="1"/>
    <col min="8965" max="8965" width="6.7265625" style="17" bestFit="1" customWidth="1"/>
    <col min="8966" max="8966" width="7.54296875" style="17" bestFit="1" customWidth="1"/>
    <col min="8967" max="8967" width="6.7265625" style="17" bestFit="1" customWidth="1"/>
    <col min="8968" max="8968" width="8.453125" style="17" bestFit="1" customWidth="1"/>
    <col min="8969" max="8969" width="6.7265625" style="17" bestFit="1" customWidth="1"/>
    <col min="8970" max="8970" width="6.7265625" style="17" customWidth="1"/>
    <col min="8971" max="8971" width="6.54296875" style="17" customWidth="1"/>
    <col min="8972" max="8972" width="8" style="17" bestFit="1" customWidth="1"/>
    <col min="8973" max="8973" width="5.54296875" style="17" bestFit="1" customWidth="1"/>
    <col min="8974" max="9216" width="9.1796875" style="17"/>
    <col min="9217" max="9217" width="4.26953125" style="17" bestFit="1" customWidth="1"/>
    <col min="9218" max="9218" width="25.54296875" style="17" bestFit="1" customWidth="1"/>
    <col min="9219" max="9219" width="25.81640625" style="17" bestFit="1" customWidth="1"/>
    <col min="9220" max="9220" width="7.54296875" style="17" bestFit="1" customWidth="1"/>
    <col min="9221" max="9221" width="6.7265625" style="17" bestFit="1" customWidth="1"/>
    <col min="9222" max="9222" width="7.54296875" style="17" bestFit="1" customWidth="1"/>
    <col min="9223" max="9223" width="6.7265625" style="17" bestFit="1" customWidth="1"/>
    <col min="9224" max="9224" width="8.453125" style="17" bestFit="1" customWidth="1"/>
    <col min="9225" max="9225" width="6.7265625" style="17" bestFit="1" customWidth="1"/>
    <col min="9226" max="9226" width="6.7265625" style="17" customWidth="1"/>
    <col min="9227" max="9227" width="6.54296875" style="17" customWidth="1"/>
    <col min="9228" max="9228" width="8" style="17" bestFit="1" customWidth="1"/>
    <col min="9229" max="9229" width="5.54296875" style="17" bestFit="1" customWidth="1"/>
    <col min="9230" max="9472" width="9.1796875" style="17"/>
    <col min="9473" max="9473" width="4.26953125" style="17" bestFit="1" customWidth="1"/>
    <col min="9474" max="9474" width="25.54296875" style="17" bestFit="1" customWidth="1"/>
    <col min="9475" max="9475" width="25.81640625" style="17" bestFit="1" customWidth="1"/>
    <col min="9476" max="9476" width="7.54296875" style="17" bestFit="1" customWidth="1"/>
    <col min="9477" max="9477" width="6.7265625" style="17" bestFit="1" customWidth="1"/>
    <col min="9478" max="9478" width="7.54296875" style="17" bestFit="1" customWidth="1"/>
    <col min="9479" max="9479" width="6.7265625" style="17" bestFit="1" customWidth="1"/>
    <col min="9480" max="9480" width="8.453125" style="17" bestFit="1" customWidth="1"/>
    <col min="9481" max="9481" width="6.7265625" style="17" bestFit="1" customWidth="1"/>
    <col min="9482" max="9482" width="6.7265625" style="17" customWidth="1"/>
    <col min="9483" max="9483" width="6.54296875" style="17" customWidth="1"/>
    <col min="9484" max="9484" width="8" style="17" bestFit="1" customWidth="1"/>
    <col min="9485" max="9485" width="5.54296875" style="17" bestFit="1" customWidth="1"/>
    <col min="9486" max="9728" width="9.1796875" style="17"/>
    <col min="9729" max="9729" width="4.26953125" style="17" bestFit="1" customWidth="1"/>
    <col min="9730" max="9730" width="25.54296875" style="17" bestFit="1" customWidth="1"/>
    <col min="9731" max="9731" width="25.81640625" style="17" bestFit="1" customWidth="1"/>
    <col min="9732" max="9732" width="7.54296875" style="17" bestFit="1" customWidth="1"/>
    <col min="9733" max="9733" width="6.7265625" style="17" bestFit="1" customWidth="1"/>
    <col min="9734" max="9734" width="7.54296875" style="17" bestFit="1" customWidth="1"/>
    <col min="9735" max="9735" width="6.7265625" style="17" bestFit="1" customWidth="1"/>
    <col min="9736" max="9736" width="8.453125" style="17" bestFit="1" customWidth="1"/>
    <col min="9737" max="9737" width="6.7265625" style="17" bestFit="1" customWidth="1"/>
    <col min="9738" max="9738" width="6.7265625" style="17" customWidth="1"/>
    <col min="9739" max="9739" width="6.54296875" style="17" customWidth="1"/>
    <col min="9740" max="9740" width="8" style="17" bestFit="1" customWidth="1"/>
    <col min="9741" max="9741" width="5.54296875" style="17" bestFit="1" customWidth="1"/>
    <col min="9742" max="9984" width="9.1796875" style="17"/>
    <col min="9985" max="9985" width="4.26953125" style="17" bestFit="1" customWidth="1"/>
    <col min="9986" max="9986" width="25.54296875" style="17" bestFit="1" customWidth="1"/>
    <col min="9987" max="9987" width="25.81640625" style="17" bestFit="1" customWidth="1"/>
    <col min="9988" max="9988" width="7.54296875" style="17" bestFit="1" customWidth="1"/>
    <col min="9989" max="9989" width="6.7265625" style="17" bestFit="1" customWidth="1"/>
    <col min="9990" max="9990" width="7.54296875" style="17" bestFit="1" customWidth="1"/>
    <col min="9991" max="9991" width="6.7265625" style="17" bestFit="1" customWidth="1"/>
    <col min="9992" max="9992" width="8.453125" style="17" bestFit="1" customWidth="1"/>
    <col min="9993" max="9993" width="6.7265625" style="17" bestFit="1" customWidth="1"/>
    <col min="9994" max="9994" width="6.7265625" style="17" customWidth="1"/>
    <col min="9995" max="9995" width="6.54296875" style="17" customWidth="1"/>
    <col min="9996" max="9996" width="8" style="17" bestFit="1" customWidth="1"/>
    <col min="9997" max="9997" width="5.54296875" style="17" bestFit="1" customWidth="1"/>
    <col min="9998" max="10240" width="9.1796875" style="17"/>
    <col min="10241" max="10241" width="4.26953125" style="17" bestFit="1" customWidth="1"/>
    <col min="10242" max="10242" width="25.54296875" style="17" bestFit="1" customWidth="1"/>
    <col min="10243" max="10243" width="25.81640625" style="17" bestFit="1" customWidth="1"/>
    <col min="10244" max="10244" width="7.54296875" style="17" bestFit="1" customWidth="1"/>
    <col min="10245" max="10245" width="6.7265625" style="17" bestFit="1" customWidth="1"/>
    <col min="10246" max="10246" width="7.54296875" style="17" bestFit="1" customWidth="1"/>
    <col min="10247" max="10247" width="6.7265625" style="17" bestFit="1" customWidth="1"/>
    <col min="10248" max="10248" width="8.453125" style="17" bestFit="1" customWidth="1"/>
    <col min="10249" max="10249" width="6.7265625" style="17" bestFit="1" customWidth="1"/>
    <col min="10250" max="10250" width="6.7265625" style="17" customWidth="1"/>
    <col min="10251" max="10251" width="6.54296875" style="17" customWidth="1"/>
    <col min="10252" max="10252" width="8" style="17" bestFit="1" customWidth="1"/>
    <col min="10253" max="10253" width="5.54296875" style="17" bestFit="1" customWidth="1"/>
    <col min="10254" max="10496" width="9.1796875" style="17"/>
    <col min="10497" max="10497" width="4.26953125" style="17" bestFit="1" customWidth="1"/>
    <col min="10498" max="10498" width="25.54296875" style="17" bestFit="1" customWidth="1"/>
    <col min="10499" max="10499" width="25.81640625" style="17" bestFit="1" customWidth="1"/>
    <col min="10500" max="10500" width="7.54296875" style="17" bestFit="1" customWidth="1"/>
    <col min="10501" max="10501" width="6.7265625" style="17" bestFit="1" customWidth="1"/>
    <col min="10502" max="10502" width="7.54296875" style="17" bestFit="1" customWidth="1"/>
    <col min="10503" max="10503" width="6.7265625" style="17" bestFit="1" customWidth="1"/>
    <col min="10504" max="10504" width="8.453125" style="17" bestFit="1" customWidth="1"/>
    <col min="10505" max="10505" width="6.7265625" style="17" bestFit="1" customWidth="1"/>
    <col min="10506" max="10506" width="6.7265625" style="17" customWidth="1"/>
    <col min="10507" max="10507" width="6.54296875" style="17" customWidth="1"/>
    <col min="10508" max="10508" width="8" style="17" bestFit="1" customWidth="1"/>
    <col min="10509" max="10509" width="5.54296875" style="17" bestFit="1" customWidth="1"/>
    <col min="10510" max="10752" width="9.1796875" style="17"/>
    <col min="10753" max="10753" width="4.26953125" style="17" bestFit="1" customWidth="1"/>
    <col min="10754" max="10754" width="25.54296875" style="17" bestFit="1" customWidth="1"/>
    <col min="10755" max="10755" width="25.81640625" style="17" bestFit="1" customWidth="1"/>
    <col min="10756" max="10756" width="7.54296875" style="17" bestFit="1" customWidth="1"/>
    <col min="10757" max="10757" width="6.7265625" style="17" bestFit="1" customWidth="1"/>
    <col min="10758" max="10758" width="7.54296875" style="17" bestFit="1" customWidth="1"/>
    <col min="10759" max="10759" width="6.7265625" style="17" bestFit="1" customWidth="1"/>
    <col min="10760" max="10760" width="8.453125" style="17" bestFit="1" customWidth="1"/>
    <col min="10761" max="10761" width="6.7265625" style="17" bestFit="1" customWidth="1"/>
    <col min="10762" max="10762" width="6.7265625" style="17" customWidth="1"/>
    <col min="10763" max="10763" width="6.54296875" style="17" customWidth="1"/>
    <col min="10764" max="10764" width="8" style="17" bestFit="1" customWidth="1"/>
    <col min="10765" max="10765" width="5.54296875" style="17" bestFit="1" customWidth="1"/>
    <col min="10766" max="11008" width="9.1796875" style="17"/>
    <col min="11009" max="11009" width="4.26953125" style="17" bestFit="1" customWidth="1"/>
    <col min="11010" max="11010" width="25.54296875" style="17" bestFit="1" customWidth="1"/>
    <col min="11011" max="11011" width="25.81640625" style="17" bestFit="1" customWidth="1"/>
    <col min="11012" max="11012" width="7.54296875" style="17" bestFit="1" customWidth="1"/>
    <col min="11013" max="11013" width="6.7265625" style="17" bestFit="1" customWidth="1"/>
    <col min="11014" max="11014" width="7.54296875" style="17" bestFit="1" customWidth="1"/>
    <col min="11015" max="11015" width="6.7265625" style="17" bestFit="1" customWidth="1"/>
    <col min="11016" max="11016" width="8.453125" style="17" bestFit="1" customWidth="1"/>
    <col min="11017" max="11017" width="6.7265625" style="17" bestFit="1" customWidth="1"/>
    <col min="11018" max="11018" width="6.7265625" style="17" customWidth="1"/>
    <col min="11019" max="11019" width="6.54296875" style="17" customWidth="1"/>
    <col min="11020" max="11020" width="8" style="17" bestFit="1" customWidth="1"/>
    <col min="11021" max="11021" width="5.54296875" style="17" bestFit="1" customWidth="1"/>
    <col min="11022" max="11264" width="9.1796875" style="17"/>
    <col min="11265" max="11265" width="4.26953125" style="17" bestFit="1" customWidth="1"/>
    <col min="11266" max="11266" width="25.54296875" style="17" bestFit="1" customWidth="1"/>
    <col min="11267" max="11267" width="25.81640625" style="17" bestFit="1" customWidth="1"/>
    <col min="11268" max="11268" width="7.54296875" style="17" bestFit="1" customWidth="1"/>
    <col min="11269" max="11269" width="6.7265625" style="17" bestFit="1" customWidth="1"/>
    <col min="11270" max="11270" width="7.54296875" style="17" bestFit="1" customWidth="1"/>
    <col min="11271" max="11271" width="6.7265625" style="17" bestFit="1" customWidth="1"/>
    <col min="11272" max="11272" width="8.453125" style="17" bestFit="1" customWidth="1"/>
    <col min="11273" max="11273" width="6.7265625" style="17" bestFit="1" customWidth="1"/>
    <col min="11274" max="11274" width="6.7265625" style="17" customWidth="1"/>
    <col min="11275" max="11275" width="6.54296875" style="17" customWidth="1"/>
    <col min="11276" max="11276" width="8" style="17" bestFit="1" customWidth="1"/>
    <col min="11277" max="11277" width="5.54296875" style="17" bestFit="1" customWidth="1"/>
    <col min="11278" max="11520" width="9.1796875" style="17"/>
    <col min="11521" max="11521" width="4.26953125" style="17" bestFit="1" customWidth="1"/>
    <col min="11522" max="11522" width="25.54296875" style="17" bestFit="1" customWidth="1"/>
    <col min="11523" max="11523" width="25.81640625" style="17" bestFit="1" customWidth="1"/>
    <col min="11524" max="11524" width="7.54296875" style="17" bestFit="1" customWidth="1"/>
    <col min="11525" max="11525" width="6.7265625" style="17" bestFit="1" customWidth="1"/>
    <col min="11526" max="11526" width="7.54296875" style="17" bestFit="1" customWidth="1"/>
    <col min="11527" max="11527" width="6.7265625" style="17" bestFit="1" customWidth="1"/>
    <col min="11528" max="11528" width="8.453125" style="17" bestFit="1" customWidth="1"/>
    <col min="11529" max="11529" width="6.7265625" style="17" bestFit="1" customWidth="1"/>
    <col min="11530" max="11530" width="6.7265625" style="17" customWidth="1"/>
    <col min="11531" max="11531" width="6.54296875" style="17" customWidth="1"/>
    <col min="11532" max="11532" width="8" style="17" bestFit="1" customWidth="1"/>
    <col min="11533" max="11533" width="5.54296875" style="17" bestFit="1" customWidth="1"/>
    <col min="11534" max="11776" width="9.1796875" style="17"/>
    <col min="11777" max="11777" width="4.26953125" style="17" bestFit="1" customWidth="1"/>
    <col min="11778" max="11778" width="25.54296875" style="17" bestFit="1" customWidth="1"/>
    <col min="11779" max="11779" width="25.81640625" style="17" bestFit="1" customWidth="1"/>
    <col min="11780" max="11780" width="7.54296875" style="17" bestFit="1" customWidth="1"/>
    <col min="11781" max="11781" width="6.7265625" style="17" bestFit="1" customWidth="1"/>
    <col min="11782" max="11782" width="7.54296875" style="17" bestFit="1" customWidth="1"/>
    <col min="11783" max="11783" width="6.7265625" style="17" bestFit="1" customWidth="1"/>
    <col min="11784" max="11784" width="8.453125" style="17" bestFit="1" customWidth="1"/>
    <col min="11785" max="11785" width="6.7265625" style="17" bestFit="1" customWidth="1"/>
    <col min="11786" max="11786" width="6.7265625" style="17" customWidth="1"/>
    <col min="11787" max="11787" width="6.54296875" style="17" customWidth="1"/>
    <col min="11788" max="11788" width="8" style="17" bestFit="1" customWidth="1"/>
    <col min="11789" max="11789" width="5.54296875" style="17" bestFit="1" customWidth="1"/>
    <col min="11790" max="12032" width="9.1796875" style="17"/>
    <col min="12033" max="12033" width="4.26953125" style="17" bestFit="1" customWidth="1"/>
    <col min="12034" max="12034" width="25.54296875" style="17" bestFit="1" customWidth="1"/>
    <col min="12035" max="12035" width="25.81640625" style="17" bestFit="1" customWidth="1"/>
    <col min="12036" max="12036" width="7.54296875" style="17" bestFit="1" customWidth="1"/>
    <col min="12037" max="12037" width="6.7265625" style="17" bestFit="1" customWidth="1"/>
    <col min="12038" max="12038" width="7.54296875" style="17" bestFit="1" customWidth="1"/>
    <col min="12039" max="12039" width="6.7265625" style="17" bestFit="1" customWidth="1"/>
    <col min="12040" max="12040" width="8.453125" style="17" bestFit="1" customWidth="1"/>
    <col min="12041" max="12041" width="6.7265625" style="17" bestFit="1" customWidth="1"/>
    <col min="12042" max="12042" width="6.7265625" style="17" customWidth="1"/>
    <col min="12043" max="12043" width="6.54296875" style="17" customWidth="1"/>
    <col min="12044" max="12044" width="8" style="17" bestFit="1" customWidth="1"/>
    <col min="12045" max="12045" width="5.54296875" style="17" bestFit="1" customWidth="1"/>
    <col min="12046" max="12288" width="9.1796875" style="17"/>
    <col min="12289" max="12289" width="4.26953125" style="17" bestFit="1" customWidth="1"/>
    <col min="12290" max="12290" width="25.54296875" style="17" bestFit="1" customWidth="1"/>
    <col min="12291" max="12291" width="25.81640625" style="17" bestFit="1" customWidth="1"/>
    <col min="12292" max="12292" width="7.54296875" style="17" bestFit="1" customWidth="1"/>
    <col min="12293" max="12293" width="6.7265625" style="17" bestFit="1" customWidth="1"/>
    <col min="12294" max="12294" width="7.54296875" style="17" bestFit="1" customWidth="1"/>
    <col min="12295" max="12295" width="6.7265625" style="17" bestFit="1" customWidth="1"/>
    <col min="12296" max="12296" width="8.453125" style="17" bestFit="1" customWidth="1"/>
    <col min="12297" max="12297" width="6.7265625" style="17" bestFit="1" customWidth="1"/>
    <col min="12298" max="12298" width="6.7265625" style="17" customWidth="1"/>
    <col min="12299" max="12299" width="6.54296875" style="17" customWidth="1"/>
    <col min="12300" max="12300" width="8" style="17" bestFit="1" customWidth="1"/>
    <col min="12301" max="12301" width="5.54296875" style="17" bestFit="1" customWidth="1"/>
    <col min="12302" max="12544" width="9.1796875" style="17"/>
    <col min="12545" max="12545" width="4.26953125" style="17" bestFit="1" customWidth="1"/>
    <col min="12546" max="12546" width="25.54296875" style="17" bestFit="1" customWidth="1"/>
    <col min="12547" max="12547" width="25.81640625" style="17" bestFit="1" customWidth="1"/>
    <col min="12548" max="12548" width="7.54296875" style="17" bestFit="1" customWidth="1"/>
    <col min="12549" max="12549" width="6.7265625" style="17" bestFit="1" customWidth="1"/>
    <col min="12550" max="12550" width="7.54296875" style="17" bestFit="1" customWidth="1"/>
    <col min="12551" max="12551" width="6.7265625" style="17" bestFit="1" customWidth="1"/>
    <col min="12552" max="12552" width="8.453125" style="17" bestFit="1" customWidth="1"/>
    <col min="12553" max="12553" width="6.7265625" style="17" bestFit="1" customWidth="1"/>
    <col min="12554" max="12554" width="6.7265625" style="17" customWidth="1"/>
    <col min="12555" max="12555" width="6.54296875" style="17" customWidth="1"/>
    <col min="12556" max="12556" width="8" style="17" bestFit="1" customWidth="1"/>
    <col min="12557" max="12557" width="5.54296875" style="17" bestFit="1" customWidth="1"/>
    <col min="12558" max="12800" width="9.1796875" style="17"/>
    <col min="12801" max="12801" width="4.26953125" style="17" bestFit="1" customWidth="1"/>
    <col min="12802" max="12802" width="25.54296875" style="17" bestFit="1" customWidth="1"/>
    <col min="12803" max="12803" width="25.81640625" style="17" bestFit="1" customWidth="1"/>
    <col min="12804" max="12804" width="7.54296875" style="17" bestFit="1" customWidth="1"/>
    <col min="12805" max="12805" width="6.7265625" style="17" bestFit="1" customWidth="1"/>
    <col min="12806" max="12806" width="7.54296875" style="17" bestFit="1" customWidth="1"/>
    <col min="12807" max="12807" width="6.7265625" style="17" bestFit="1" customWidth="1"/>
    <col min="12808" max="12808" width="8.453125" style="17" bestFit="1" customWidth="1"/>
    <col min="12809" max="12809" width="6.7265625" style="17" bestFit="1" customWidth="1"/>
    <col min="12810" max="12810" width="6.7265625" style="17" customWidth="1"/>
    <col min="12811" max="12811" width="6.54296875" style="17" customWidth="1"/>
    <col min="12812" max="12812" width="8" style="17" bestFit="1" customWidth="1"/>
    <col min="12813" max="12813" width="5.54296875" style="17" bestFit="1" customWidth="1"/>
    <col min="12814" max="13056" width="9.1796875" style="17"/>
    <col min="13057" max="13057" width="4.26953125" style="17" bestFit="1" customWidth="1"/>
    <col min="13058" max="13058" width="25.54296875" style="17" bestFit="1" customWidth="1"/>
    <col min="13059" max="13059" width="25.81640625" style="17" bestFit="1" customWidth="1"/>
    <col min="13060" max="13060" width="7.54296875" style="17" bestFit="1" customWidth="1"/>
    <col min="13061" max="13061" width="6.7265625" style="17" bestFit="1" customWidth="1"/>
    <col min="13062" max="13062" width="7.54296875" style="17" bestFit="1" customWidth="1"/>
    <col min="13063" max="13063" width="6.7265625" style="17" bestFit="1" customWidth="1"/>
    <col min="13064" max="13064" width="8.453125" style="17" bestFit="1" customWidth="1"/>
    <col min="13065" max="13065" width="6.7265625" style="17" bestFit="1" customWidth="1"/>
    <col min="13066" max="13066" width="6.7265625" style="17" customWidth="1"/>
    <col min="13067" max="13067" width="6.54296875" style="17" customWidth="1"/>
    <col min="13068" max="13068" width="8" style="17" bestFit="1" customWidth="1"/>
    <col min="13069" max="13069" width="5.54296875" style="17" bestFit="1" customWidth="1"/>
    <col min="13070" max="13312" width="9.1796875" style="17"/>
    <col min="13313" max="13313" width="4.26953125" style="17" bestFit="1" customWidth="1"/>
    <col min="13314" max="13314" width="25.54296875" style="17" bestFit="1" customWidth="1"/>
    <col min="13315" max="13315" width="25.81640625" style="17" bestFit="1" customWidth="1"/>
    <col min="13316" max="13316" width="7.54296875" style="17" bestFit="1" customWidth="1"/>
    <col min="13317" max="13317" width="6.7265625" style="17" bestFit="1" customWidth="1"/>
    <col min="13318" max="13318" width="7.54296875" style="17" bestFit="1" customWidth="1"/>
    <col min="13319" max="13319" width="6.7265625" style="17" bestFit="1" customWidth="1"/>
    <col min="13320" max="13320" width="8.453125" style="17" bestFit="1" customWidth="1"/>
    <col min="13321" max="13321" width="6.7265625" style="17" bestFit="1" customWidth="1"/>
    <col min="13322" max="13322" width="6.7265625" style="17" customWidth="1"/>
    <col min="13323" max="13323" width="6.54296875" style="17" customWidth="1"/>
    <col min="13324" max="13324" width="8" style="17" bestFit="1" customWidth="1"/>
    <col min="13325" max="13325" width="5.54296875" style="17" bestFit="1" customWidth="1"/>
    <col min="13326" max="13568" width="9.1796875" style="17"/>
    <col min="13569" max="13569" width="4.26953125" style="17" bestFit="1" customWidth="1"/>
    <col min="13570" max="13570" width="25.54296875" style="17" bestFit="1" customWidth="1"/>
    <col min="13571" max="13571" width="25.81640625" style="17" bestFit="1" customWidth="1"/>
    <col min="13572" max="13572" width="7.54296875" style="17" bestFit="1" customWidth="1"/>
    <col min="13573" max="13573" width="6.7265625" style="17" bestFit="1" customWidth="1"/>
    <col min="13574" max="13574" width="7.54296875" style="17" bestFit="1" customWidth="1"/>
    <col min="13575" max="13575" width="6.7265625" style="17" bestFit="1" customWidth="1"/>
    <col min="13576" max="13576" width="8.453125" style="17" bestFit="1" customWidth="1"/>
    <col min="13577" max="13577" width="6.7265625" style="17" bestFit="1" customWidth="1"/>
    <col min="13578" max="13578" width="6.7265625" style="17" customWidth="1"/>
    <col min="13579" max="13579" width="6.54296875" style="17" customWidth="1"/>
    <col min="13580" max="13580" width="8" style="17" bestFit="1" customWidth="1"/>
    <col min="13581" max="13581" width="5.54296875" style="17" bestFit="1" customWidth="1"/>
    <col min="13582" max="13824" width="9.1796875" style="17"/>
    <col min="13825" max="13825" width="4.26953125" style="17" bestFit="1" customWidth="1"/>
    <col min="13826" max="13826" width="25.54296875" style="17" bestFit="1" customWidth="1"/>
    <col min="13827" max="13827" width="25.81640625" style="17" bestFit="1" customWidth="1"/>
    <col min="13828" max="13828" width="7.54296875" style="17" bestFit="1" customWidth="1"/>
    <col min="13829" max="13829" width="6.7265625" style="17" bestFit="1" customWidth="1"/>
    <col min="13830" max="13830" width="7.54296875" style="17" bestFit="1" customWidth="1"/>
    <col min="13831" max="13831" width="6.7265625" style="17" bestFit="1" customWidth="1"/>
    <col min="13832" max="13832" width="8.453125" style="17" bestFit="1" customWidth="1"/>
    <col min="13833" max="13833" width="6.7265625" style="17" bestFit="1" customWidth="1"/>
    <col min="13834" max="13834" width="6.7265625" style="17" customWidth="1"/>
    <col min="13835" max="13835" width="6.54296875" style="17" customWidth="1"/>
    <col min="13836" max="13836" width="8" style="17" bestFit="1" customWidth="1"/>
    <col min="13837" max="13837" width="5.54296875" style="17" bestFit="1" customWidth="1"/>
    <col min="13838" max="14080" width="9.1796875" style="17"/>
    <col min="14081" max="14081" width="4.26953125" style="17" bestFit="1" customWidth="1"/>
    <col min="14082" max="14082" width="25.54296875" style="17" bestFit="1" customWidth="1"/>
    <col min="14083" max="14083" width="25.81640625" style="17" bestFit="1" customWidth="1"/>
    <col min="14084" max="14084" width="7.54296875" style="17" bestFit="1" customWidth="1"/>
    <col min="14085" max="14085" width="6.7265625" style="17" bestFit="1" customWidth="1"/>
    <col min="14086" max="14086" width="7.54296875" style="17" bestFit="1" customWidth="1"/>
    <col min="14087" max="14087" width="6.7265625" style="17" bestFit="1" customWidth="1"/>
    <col min="14088" max="14088" width="8.453125" style="17" bestFit="1" customWidth="1"/>
    <col min="14089" max="14089" width="6.7265625" style="17" bestFit="1" customWidth="1"/>
    <col min="14090" max="14090" width="6.7265625" style="17" customWidth="1"/>
    <col min="14091" max="14091" width="6.54296875" style="17" customWidth="1"/>
    <col min="14092" max="14092" width="8" style="17" bestFit="1" customWidth="1"/>
    <col min="14093" max="14093" width="5.54296875" style="17" bestFit="1" customWidth="1"/>
    <col min="14094" max="14336" width="9.1796875" style="17"/>
    <col min="14337" max="14337" width="4.26953125" style="17" bestFit="1" customWidth="1"/>
    <col min="14338" max="14338" width="25.54296875" style="17" bestFit="1" customWidth="1"/>
    <col min="14339" max="14339" width="25.81640625" style="17" bestFit="1" customWidth="1"/>
    <col min="14340" max="14340" width="7.54296875" style="17" bestFit="1" customWidth="1"/>
    <col min="14341" max="14341" width="6.7265625" style="17" bestFit="1" customWidth="1"/>
    <col min="14342" max="14342" width="7.54296875" style="17" bestFit="1" customWidth="1"/>
    <col min="14343" max="14343" width="6.7265625" style="17" bestFit="1" customWidth="1"/>
    <col min="14344" max="14344" width="8.453125" style="17" bestFit="1" customWidth="1"/>
    <col min="14345" max="14345" width="6.7265625" style="17" bestFit="1" customWidth="1"/>
    <col min="14346" max="14346" width="6.7265625" style="17" customWidth="1"/>
    <col min="14347" max="14347" width="6.54296875" style="17" customWidth="1"/>
    <col min="14348" max="14348" width="8" style="17" bestFit="1" customWidth="1"/>
    <col min="14349" max="14349" width="5.54296875" style="17" bestFit="1" customWidth="1"/>
    <col min="14350" max="14592" width="9.1796875" style="17"/>
    <col min="14593" max="14593" width="4.26953125" style="17" bestFit="1" customWidth="1"/>
    <col min="14594" max="14594" width="25.54296875" style="17" bestFit="1" customWidth="1"/>
    <col min="14595" max="14595" width="25.81640625" style="17" bestFit="1" customWidth="1"/>
    <col min="14596" max="14596" width="7.54296875" style="17" bestFit="1" customWidth="1"/>
    <col min="14597" max="14597" width="6.7265625" style="17" bestFit="1" customWidth="1"/>
    <col min="14598" max="14598" width="7.54296875" style="17" bestFit="1" customWidth="1"/>
    <col min="14599" max="14599" width="6.7265625" style="17" bestFit="1" customWidth="1"/>
    <col min="14600" max="14600" width="8.453125" style="17" bestFit="1" customWidth="1"/>
    <col min="14601" max="14601" width="6.7265625" style="17" bestFit="1" customWidth="1"/>
    <col min="14602" max="14602" width="6.7265625" style="17" customWidth="1"/>
    <col min="14603" max="14603" width="6.54296875" style="17" customWidth="1"/>
    <col min="14604" max="14604" width="8" style="17" bestFit="1" customWidth="1"/>
    <col min="14605" max="14605" width="5.54296875" style="17" bestFit="1" customWidth="1"/>
    <col min="14606" max="14848" width="9.1796875" style="17"/>
    <col min="14849" max="14849" width="4.26953125" style="17" bestFit="1" customWidth="1"/>
    <col min="14850" max="14850" width="25.54296875" style="17" bestFit="1" customWidth="1"/>
    <col min="14851" max="14851" width="25.81640625" style="17" bestFit="1" customWidth="1"/>
    <col min="14852" max="14852" width="7.54296875" style="17" bestFit="1" customWidth="1"/>
    <col min="14853" max="14853" width="6.7265625" style="17" bestFit="1" customWidth="1"/>
    <col min="14854" max="14854" width="7.54296875" style="17" bestFit="1" customWidth="1"/>
    <col min="14855" max="14855" width="6.7265625" style="17" bestFit="1" customWidth="1"/>
    <col min="14856" max="14856" width="8.453125" style="17" bestFit="1" customWidth="1"/>
    <col min="14857" max="14857" width="6.7265625" style="17" bestFit="1" customWidth="1"/>
    <col min="14858" max="14858" width="6.7265625" style="17" customWidth="1"/>
    <col min="14859" max="14859" width="6.54296875" style="17" customWidth="1"/>
    <col min="14860" max="14860" width="8" style="17" bestFit="1" customWidth="1"/>
    <col min="14861" max="14861" width="5.54296875" style="17" bestFit="1" customWidth="1"/>
    <col min="14862" max="15104" width="9.1796875" style="17"/>
    <col min="15105" max="15105" width="4.26953125" style="17" bestFit="1" customWidth="1"/>
    <col min="15106" max="15106" width="25.54296875" style="17" bestFit="1" customWidth="1"/>
    <col min="15107" max="15107" width="25.81640625" style="17" bestFit="1" customWidth="1"/>
    <col min="15108" max="15108" width="7.54296875" style="17" bestFit="1" customWidth="1"/>
    <col min="15109" max="15109" width="6.7265625" style="17" bestFit="1" customWidth="1"/>
    <col min="15110" max="15110" width="7.54296875" style="17" bestFit="1" customWidth="1"/>
    <col min="15111" max="15111" width="6.7265625" style="17" bestFit="1" customWidth="1"/>
    <col min="15112" max="15112" width="8.453125" style="17" bestFit="1" customWidth="1"/>
    <col min="15113" max="15113" width="6.7265625" style="17" bestFit="1" customWidth="1"/>
    <col min="15114" max="15114" width="6.7265625" style="17" customWidth="1"/>
    <col min="15115" max="15115" width="6.54296875" style="17" customWidth="1"/>
    <col min="15116" max="15116" width="8" style="17" bestFit="1" customWidth="1"/>
    <col min="15117" max="15117" width="5.54296875" style="17" bestFit="1" customWidth="1"/>
    <col min="15118" max="15360" width="9.1796875" style="17"/>
    <col min="15361" max="15361" width="4.26953125" style="17" bestFit="1" customWidth="1"/>
    <col min="15362" max="15362" width="25.54296875" style="17" bestFit="1" customWidth="1"/>
    <col min="15363" max="15363" width="25.81640625" style="17" bestFit="1" customWidth="1"/>
    <col min="15364" max="15364" width="7.54296875" style="17" bestFit="1" customWidth="1"/>
    <col min="15365" max="15365" width="6.7265625" style="17" bestFit="1" customWidth="1"/>
    <col min="15366" max="15366" width="7.54296875" style="17" bestFit="1" customWidth="1"/>
    <col min="15367" max="15367" width="6.7265625" style="17" bestFit="1" customWidth="1"/>
    <col min="15368" max="15368" width="8.453125" style="17" bestFit="1" customWidth="1"/>
    <col min="15369" max="15369" width="6.7265625" style="17" bestFit="1" customWidth="1"/>
    <col min="15370" max="15370" width="6.7265625" style="17" customWidth="1"/>
    <col min="15371" max="15371" width="6.54296875" style="17" customWidth="1"/>
    <col min="15372" max="15372" width="8" style="17" bestFit="1" customWidth="1"/>
    <col min="15373" max="15373" width="5.54296875" style="17" bestFit="1" customWidth="1"/>
    <col min="15374" max="15616" width="9.1796875" style="17"/>
    <col min="15617" max="15617" width="4.26953125" style="17" bestFit="1" customWidth="1"/>
    <col min="15618" max="15618" width="25.54296875" style="17" bestFit="1" customWidth="1"/>
    <col min="15619" max="15619" width="25.81640625" style="17" bestFit="1" customWidth="1"/>
    <col min="15620" max="15620" width="7.54296875" style="17" bestFit="1" customWidth="1"/>
    <col min="15621" max="15621" width="6.7265625" style="17" bestFit="1" customWidth="1"/>
    <col min="15622" max="15622" width="7.54296875" style="17" bestFit="1" customWidth="1"/>
    <col min="15623" max="15623" width="6.7265625" style="17" bestFit="1" customWidth="1"/>
    <col min="15624" max="15624" width="8.453125" style="17" bestFit="1" customWidth="1"/>
    <col min="15625" max="15625" width="6.7265625" style="17" bestFit="1" customWidth="1"/>
    <col min="15626" max="15626" width="6.7265625" style="17" customWidth="1"/>
    <col min="15627" max="15627" width="6.54296875" style="17" customWidth="1"/>
    <col min="15628" max="15628" width="8" style="17" bestFit="1" customWidth="1"/>
    <col min="15629" max="15629" width="5.54296875" style="17" bestFit="1" customWidth="1"/>
    <col min="15630" max="15872" width="9.1796875" style="17"/>
    <col min="15873" max="15873" width="4.26953125" style="17" bestFit="1" customWidth="1"/>
    <col min="15874" max="15874" width="25.54296875" style="17" bestFit="1" customWidth="1"/>
    <col min="15875" max="15875" width="25.81640625" style="17" bestFit="1" customWidth="1"/>
    <col min="15876" max="15876" width="7.54296875" style="17" bestFit="1" customWidth="1"/>
    <col min="15877" max="15877" width="6.7265625" style="17" bestFit="1" customWidth="1"/>
    <col min="15878" max="15878" width="7.54296875" style="17" bestFit="1" customWidth="1"/>
    <col min="15879" max="15879" width="6.7265625" style="17" bestFit="1" customWidth="1"/>
    <col min="15880" max="15880" width="8.453125" style="17" bestFit="1" customWidth="1"/>
    <col min="15881" max="15881" width="6.7265625" style="17" bestFit="1" customWidth="1"/>
    <col min="15882" max="15882" width="6.7265625" style="17" customWidth="1"/>
    <col min="15883" max="15883" width="6.54296875" style="17" customWidth="1"/>
    <col min="15884" max="15884" width="8" style="17" bestFit="1" customWidth="1"/>
    <col min="15885" max="15885" width="5.54296875" style="17" bestFit="1" customWidth="1"/>
    <col min="15886" max="16128" width="9.1796875" style="17"/>
    <col min="16129" max="16129" width="4.26953125" style="17" bestFit="1" customWidth="1"/>
    <col min="16130" max="16130" width="25.54296875" style="17" bestFit="1" customWidth="1"/>
    <col min="16131" max="16131" width="25.81640625" style="17" bestFit="1" customWidth="1"/>
    <col min="16132" max="16132" width="7.54296875" style="17" bestFit="1" customWidth="1"/>
    <col min="16133" max="16133" width="6.7265625" style="17" bestFit="1" customWidth="1"/>
    <col min="16134" max="16134" width="7.54296875" style="17" bestFit="1" customWidth="1"/>
    <col min="16135" max="16135" width="6.7265625" style="17" bestFit="1" customWidth="1"/>
    <col min="16136" max="16136" width="8.453125" style="17" bestFit="1" customWidth="1"/>
    <col min="16137" max="16137" width="6.7265625" style="17" bestFit="1" customWidth="1"/>
    <col min="16138" max="16138" width="6.7265625" style="17" customWidth="1"/>
    <col min="16139" max="16139" width="6.54296875" style="17" customWidth="1"/>
    <col min="16140" max="16140" width="8" style="17" bestFit="1" customWidth="1"/>
    <col min="16141" max="16141" width="5.54296875" style="17" bestFit="1" customWidth="1"/>
    <col min="16142" max="16384" width="9.1796875" style="17"/>
  </cols>
  <sheetData>
    <row r="1" spans="1:13" s="29" customFormat="1" ht="18.5" x14ac:dyDescent="0.45">
      <c r="A1" s="1" t="s">
        <v>394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9" customFormat="1" ht="18.5" x14ac:dyDescent="0.45">
      <c r="A2" s="1" t="s">
        <v>393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36"/>
      <c r="M3" s="36"/>
    </row>
    <row r="4" spans="1:13" s="42" customFormat="1" x14ac:dyDescent="0.35">
      <c r="A4" s="36"/>
      <c r="B4" s="20"/>
      <c r="C4" s="20"/>
      <c r="D4" s="41" t="s">
        <v>0</v>
      </c>
      <c r="E4" s="41" t="s">
        <v>5</v>
      </c>
      <c r="F4" s="41" t="s">
        <v>1</v>
      </c>
      <c r="G4" s="41" t="s">
        <v>5</v>
      </c>
      <c r="H4" s="41" t="s">
        <v>2</v>
      </c>
      <c r="I4" s="41" t="s">
        <v>5</v>
      </c>
      <c r="J4" s="41" t="s">
        <v>3</v>
      </c>
      <c r="K4" s="41" t="s">
        <v>5</v>
      </c>
      <c r="L4" s="20" t="s">
        <v>4</v>
      </c>
      <c r="M4" s="20" t="s">
        <v>5</v>
      </c>
    </row>
    <row r="5" spans="1:13" s="29" customFormat="1" ht="18.5" x14ac:dyDescent="0.45">
      <c r="A5" s="33"/>
      <c r="B5" s="4" t="s">
        <v>186</v>
      </c>
      <c r="C5" s="34"/>
      <c r="D5" s="34"/>
      <c r="E5" s="34"/>
      <c r="F5" s="34"/>
      <c r="G5" s="34"/>
      <c r="H5" s="34"/>
      <c r="I5" s="34"/>
      <c r="J5" s="34"/>
      <c r="K5" s="35"/>
      <c r="L5" s="4"/>
      <c r="M5" s="4"/>
    </row>
    <row r="6" spans="1:13" x14ac:dyDescent="0.35">
      <c r="A6" s="18"/>
      <c r="B6" s="6"/>
      <c r="C6" s="5"/>
      <c r="D6" s="7"/>
      <c r="E6" s="7"/>
      <c r="F6" s="21"/>
      <c r="G6" s="21"/>
      <c r="H6" s="21"/>
      <c r="I6" s="21"/>
      <c r="J6" s="21"/>
      <c r="K6" s="21"/>
      <c r="L6" s="37"/>
      <c r="M6" s="38"/>
    </row>
    <row r="7" spans="1:13" x14ac:dyDescent="0.35">
      <c r="A7" s="22">
        <v>71</v>
      </c>
      <c r="B7" s="23" t="s">
        <v>321</v>
      </c>
      <c r="C7" s="23" t="s">
        <v>12</v>
      </c>
      <c r="D7" s="24">
        <v>11.27</v>
      </c>
      <c r="E7" s="25">
        <f t="shared" ref="E7:E30" si="0">RANK(D7,D$7:D$30)</f>
        <v>4</v>
      </c>
      <c r="F7" s="24">
        <v>12.25</v>
      </c>
      <c r="G7" s="25">
        <f t="shared" ref="G7:G30" si="1">RANK(F7,F$7:F$30)</f>
        <v>1</v>
      </c>
      <c r="H7" s="24">
        <v>11.1</v>
      </c>
      <c r="I7" s="25">
        <f t="shared" ref="I7:I30" si="2">RANK(H7,H$7:H$30)</f>
        <v>10</v>
      </c>
      <c r="J7" s="24">
        <v>12.2</v>
      </c>
      <c r="K7" s="25">
        <f t="shared" ref="K7:K30" si="3">RANK(J7,J$7:J$30)</f>
        <v>2</v>
      </c>
      <c r="L7" s="39">
        <f t="shared" ref="L7:L30" si="4">D7+F7+H7+J7</f>
        <v>46.819999999999993</v>
      </c>
      <c r="M7" s="40">
        <f t="shared" ref="M7:M30" si="5">RANK(L7,L$7:L$30)</f>
        <v>1</v>
      </c>
    </row>
    <row r="8" spans="1:13" x14ac:dyDescent="0.35">
      <c r="A8" s="22">
        <v>51</v>
      </c>
      <c r="B8" s="23" t="s">
        <v>295</v>
      </c>
      <c r="C8" s="23" t="s">
        <v>71</v>
      </c>
      <c r="D8" s="24">
        <v>11.17</v>
      </c>
      <c r="E8" s="25">
        <f t="shared" si="0"/>
        <v>8</v>
      </c>
      <c r="F8" s="24">
        <v>12.2</v>
      </c>
      <c r="G8" s="25">
        <f t="shared" si="1"/>
        <v>2</v>
      </c>
      <c r="H8" s="24">
        <v>11.95</v>
      </c>
      <c r="I8" s="25">
        <f t="shared" si="2"/>
        <v>1</v>
      </c>
      <c r="J8" s="24">
        <v>11.2</v>
      </c>
      <c r="K8" s="25">
        <f t="shared" si="3"/>
        <v>14</v>
      </c>
      <c r="L8" s="39">
        <f t="shared" si="4"/>
        <v>46.519999999999996</v>
      </c>
      <c r="M8" s="40">
        <f t="shared" si="5"/>
        <v>2</v>
      </c>
    </row>
    <row r="9" spans="1:13" x14ac:dyDescent="0.35">
      <c r="A9" s="22">
        <v>61</v>
      </c>
      <c r="B9" s="23" t="s">
        <v>305</v>
      </c>
      <c r="C9" s="23" t="s">
        <v>108</v>
      </c>
      <c r="D9" s="24">
        <v>11.17</v>
      </c>
      <c r="E9" s="25">
        <f t="shared" si="0"/>
        <v>8</v>
      </c>
      <c r="F9" s="24">
        <v>11.3</v>
      </c>
      <c r="G9" s="25">
        <f t="shared" si="1"/>
        <v>16</v>
      </c>
      <c r="H9" s="24">
        <v>11.75</v>
      </c>
      <c r="I9" s="25">
        <f t="shared" si="2"/>
        <v>2</v>
      </c>
      <c r="J9" s="24">
        <v>12.134</v>
      </c>
      <c r="K9" s="25">
        <f t="shared" si="3"/>
        <v>3</v>
      </c>
      <c r="L9" s="39">
        <f t="shared" si="4"/>
        <v>46.353999999999999</v>
      </c>
      <c r="M9" s="40">
        <f t="shared" si="5"/>
        <v>3</v>
      </c>
    </row>
    <row r="10" spans="1:13" x14ac:dyDescent="0.35">
      <c r="A10" s="22">
        <v>72</v>
      </c>
      <c r="B10" s="23" t="s">
        <v>317</v>
      </c>
      <c r="C10" s="23" t="s">
        <v>49</v>
      </c>
      <c r="D10" s="24">
        <v>11.37</v>
      </c>
      <c r="E10" s="25">
        <f t="shared" si="0"/>
        <v>1</v>
      </c>
      <c r="F10" s="24">
        <v>12.1</v>
      </c>
      <c r="G10" s="25">
        <f t="shared" si="1"/>
        <v>4</v>
      </c>
      <c r="H10" s="24">
        <v>11.15</v>
      </c>
      <c r="I10" s="25">
        <f t="shared" si="2"/>
        <v>7</v>
      </c>
      <c r="J10" s="24">
        <v>11.433999999999999</v>
      </c>
      <c r="K10" s="25">
        <f t="shared" si="3"/>
        <v>9</v>
      </c>
      <c r="L10" s="39">
        <f t="shared" si="4"/>
        <v>46.053999999999995</v>
      </c>
      <c r="M10" s="40">
        <f t="shared" si="5"/>
        <v>4</v>
      </c>
    </row>
    <row r="11" spans="1:13" x14ac:dyDescent="0.35">
      <c r="A11" s="22" t="s">
        <v>312</v>
      </c>
      <c r="B11" s="23" t="s">
        <v>313</v>
      </c>
      <c r="C11" s="23" t="s">
        <v>90</v>
      </c>
      <c r="D11" s="24">
        <v>11.37</v>
      </c>
      <c r="E11" s="25">
        <f t="shared" si="0"/>
        <v>1</v>
      </c>
      <c r="F11" s="24">
        <v>11.4</v>
      </c>
      <c r="G11" s="25">
        <f t="shared" si="1"/>
        <v>13</v>
      </c>
      <c r="H11" s="24">
        <v>11.15</v>
      </c>
      <c r="I11" s="25">
        <f t="shared" si="2"/>
        <v>7</v>
      </c>
      <c r="J11" s="24">
        <v>12.034000000000001</v>
      </c>
      <c r="K11" s="25">
        <f t="shared" si="3"/>
        <v>6</v>
      </c>
      <c r="L11" s="39">
        <f t="shared" si="4"/>
        <v>45.954000000000001</v>
      </c>
      <c r="M11" s="40">
        <f t="shared" si="5"/>
        <v>5</v>
      </c>
    </row>
    <row r="12" spans="1:13" x14ac:dyDescent="0.35">
      <c r="A12" s="22" t="s">
        <v>33</v>
      </c>
      <c r="B12" s="23" t="s">
        <v>319</v>
      </c>
      <c r="C12" s="23" t="s">
        <v>24</v>
      </c>
      <c r="D12" s="24">
        <v>11.23</v>
      </c>
      <c r="E12" s="25">
        <f t="shared" si="0"/>
        <v>6</v>
      </c>
      <c r="F12" s="24">
        <v>11.9</v>
      </c>
      <c r="G12" s="25">
        <f t="shared" si="1"/>
        <v>8</v>
      </c>
      <c r="H12" s="24">
        <v>11.35</v>
      </c>
      <c r="I12" s="25">
        <f t="shared" si="2"/>
        <v>4</v>
      </c>
      <c r="J12" s="24">
        <v>11.167</v>
      </c>
      <c r="K12" s="25">
        <f t="shared" si="3"/>
        <v>15</v>
      </c>
      <c r="L12" s="39">
        <f t="shared" si="4"/>
        <v>45.647000000000006</v>
      </c>
      <c r="M12" s="40">
        <f t="shared" si="5"/>
        <v>6</v>
      </c>
    </row>
    <row r="13" spans="1:13" x14ac:dyDescent="0.35">
      <c r="A13" s="22">
        <v>68</v>
      </c>
      <c r="B13" s="23" t="s">
        <v>314</v>
      </c>
      <c r="C13" s="23" t="s">
        <v>90</v>
      </c>
      <c r="D13" s="24">
        <v>11.3</v>
      </c>
      <c r="E13" s="25">
        <f t="shared" si="0"/>
        <v>3</v>
      </c>
      <c r="F13" s="24">
        <v>11.2</v>
      </c>
      <c r="G13" s="25">
        <f t="shared" si="1"/>
        <v>18</v>
      </c>
      <c r="H13" s="24">
        <v>11</v>
      </c>
      <c r="I13" s="25">
        <f t="shared" si="2"/>
        <v>12</v>
      </c>
      <c r="J13" s="24">
        <v>12.1</v>
      </c>
      <c r="K13" s="25">
        <f t="shared" si="3"/>
        <v>4</v>
      </c>
      <c r="L13" s="39">
        <f t="shared" si="4"/>
        <v>45.6</v>
      </c>
      <c r="M13" s="40">
        <f t="shared" si="5"/>
        <v>7</v>
      </c>
    </row>
    <row r="14" spans="1:13" x14ac:dyDescent="0.35">
      <c r="A14" s="22" t="s">
        <v>302</v>
      </c>
      <c r="B14" s="23" t="s">
        <v>303</v>
      </c>
      <c r="C14" s="23" t="s">
        <v>11</v>
      </c>
      <c r="D14" s="24">
        <v>10.77</v>
      </c>
      <c r="E14" s="25">
        <f t="shared" si="0"/>
        <v>19</v>
      </c>
      <c r="F14" s="24">
        <v>12.05</v>
      </c>
      <c r="G14" s="25">
        <f t="shared" si="1"/>
        <v>6</v>
      </c>
      <c r="H14" s="24">
        <v>11.25</v>
      </c>
      <c r="I14" s="25">
        <f t="shared" si="2"/>
        <v>5</v>
      </c>
      <c r="J14" s="24">
        <v>11.4</v>
      </c>
      <c r="K14" s="25">
        <f t="shared" si="3"/>
        <v>10</v>
      </c>
      <c r="L14" s="39">
        <f t="shared" si="4"/>
        <v>45.47</v>
      </c>
      <c r="M14" s="40">
        <f t="shared" si="5"/>
        <v>8</v>
      </c>
    </row>
    <row r="15" spans="1:13" x14ac:dyDescent="0.35">
      <c r="A15" s="22">
        <v>70</v>
      </c>
      <c r="B15" s="23" t="s">
        <v>316</v>
      </c>
      <c r="C15" s="23" t="s">
        <v>36</v>
      </c>
      <c r="D15" s="24">
        <v>11.1</v>
      </c>
      <c r="E15" s="25">
        <f t="shared" si="0"/>
        <v>13</v>
      </c>
      <c r="F15" s="24">
        <v>11.6</v>
      </c>
      <c r="G15" s="25">
        <f t="shared" si="1"/>
        <v>11</v>
      </c>
      <c r="H15" s="24">
        <v>11.4</v>
      </c>
      <c r="I15" s="25">
        <f t="shared" si="2"/>
        <v>3</v>
      </c>
      <c r="J15" s="24">
        <v>11</v>
      </c>
      <c r="K15" s="25">
        <f t="shared" si="3"/>
        <v>17</v>
      </c>
      <c r="L15" s="39">
        <f t="shared" si="4"/>
        <v>45.1</v>
      </c>
      <c r="M15" s="40">
        <f t="shared" si="5"/>
        <v>9</v>
      </c>
    </row>
    <row r="16" spans="1:13" x14ac:dyDescent="0.35">
      <c r="A16" s="22">
        <v>53</v>
      </c>
      <c r="B16" s="23" t="s">
        <v>297</v>
      </c>
      <c r="C16" s="23" t="s">
        <v>71</v>
      </c>
      <c r="D16" s="24">
        <v>11.13</v>
      </c>
      <c r="E16" s="25">
        <f t="shared" si="0"/>
        <v>10</v>
      </c>
      <c r="F16" s="24">
        <v>11.6</v>
      </c>
      <c r="G16" s="25">
        <f t="shared" si="1"/>
        <v>11</v>
      </c>
      <c r="H16" s="24">
        <v>10.95</v>
      </c>
      <c r="I16" s="25">
        <f t="shared" si="2"/>
        <v>13</v>
      </c>
      <c r="J16" s="24">
        <v>11.4</v>
      </c>
      <c r="K16" s="25">
        <f t="shared" si="3"/>
        <v>10</v>
      </c>
      <c r="L16" s="39">
        <f t="shared" si="4"/>
        <v>45.08</v>
      </c>
      <c r="M16" s="40">
        <f t="shared" si="5"/>
        <v>10</v>
      </c>
    </row>
    <row r="17" spans="1:13" x14ac:dyDescent="0.35">
      <c r="A17" s="22">
        <v>52</v>
      </c>
      <c r="B17" s="23" t="s">
        <v>296</v>
      </c>
      <c r="C17" s="23" t="s">
        <v>71</v>
      </c>
      <c r="D17" s="24">
        <v>11.23</v>
      </c>
      <c r="E17" s="25">
        <f t="shared" si="0"/>
        <v>6</v>
      </c>
      <c r="F17" s="24">
        <v>11.8</v>
      </c>
      <c r="G17" s="25">
        <f t="shared" si="1"/>
        <v>10</v>
      </c>
      <c r="H17" s="24">
        <v>11.15</v>
      </c>
      <c r="I17" s="25">
        <f t="shared" si="2"/>
        <v>7</v>
      </c>
      <c r="J17" s="24">
        <v>10.834</v>
      </c>
      <c r="K17" s="25">
        <f t="shared" si="3"/>
        <v>18</v>
      </c>
      <c r="L17" s="39">
        <f t="shared" si="4"/>
        <v>45.013999999999996</v>
      </c>
      <c r="M17" s="40">
        <f t="shared" si="5"/>
        <v>11</v>
      </c>
    </row>
    <row r="18" spans="1:13" x14ac:dyDescent="0.35">
      <c r="A18" s="22">
        <v>76</v>
      </c>
      <c r="B18" s="23" t="s">
        <v>320</v>
      </c>
      <c r="C18" s="23" t="s">
        <v>24</v>
      </c>
      <c r="D18" s="24">
        <v>11.13</v>
      </c>
      <c r="E18" s="25">
        <f t="shared" si="0"/>
        <v>10</v>
      </c>
      <c r="F18" s="24">
        <v>11.25</v>
      </c>
      <c r="G18" s="25">
        <f t="shared" si="1"/>
        <v>17</v>
      </c>
      <c r="H18" s="24">
        <v>11.2</v>
      </c>
      <c r="I18" s="25">
        <f t="shared" si="2"/>
        <v>6</v>
      </c>
      <c r="J18" s="24">
        <v>11.367000000000001</v>
      </c>
      <c r="K18" s="25">
        <f t="shared" si="3"/>
        <v>12</v>
      </c>
      <c r="L18" s="39">
        <f t="shared" si="4"/>
        <v>44.947000000000003</v>
      </c>
      <c r="M18" s="40">
        <f t="shared" si="5"/>
        <v>12</v>
      </c>
    </row>
    <row r="19" spans="1:13" x14ac:dyDescent="0.35">
      <c r="A19" s="22" t="s">
        <v>56</v>
      </c>
      <c r="B19" s="23" t="s">
        <v>304</v>
      </c>
      <c r="C19" s="23" t="s">
        <v>44</v>
      </c>
      <c r="D19" s="24">
        <v>11.13</v>
      </c>
      <c r="E19" s="25">
        <f t="shared" si="0"/>
        <v>10</v>
      </c>
      <c r="F19" s="24">
        <v>11.95</v>
      </c>
      <c r="G19" s="25">
        <f t="shared" si="1"/>
        <v>7</v>
      </c>
      <c r="H19" s="24">
        <v>10.7</v>
      </c>
      <c r="I19" s="25">
        <f t="shared" si="2"/>
        <v>14</v>
      </c>
      <c r="J19" s="24">
        <v>11.134</v>
      </c>
      <c r="K19" s="25">
        <f t="shared" si="3"/>
        <v>16</v>
      </c>
      <c r="L19" s="39">
        <f t="shared" si="4"/>
        <v>44.914000000000001</v>
      </c>
      <c r="M19" s="40">
        <f t="shared" si="5"/>
        <v>13</v>
      </c>
    </row>
    <row r="20" spans="1:13" x14ac:dyDescent="0.35">
      <c r="A20" s="22" t="s">
        <v>46</v>
      </c>
      <c r="B20" s="23" t="s">
        <v>308</v>
      </c>
      <c r="C20" s="23" t="s">
        <v>15</v>
      </c>
      <c r="D20" s="24">
        <v>11.1</v>
      </c>
      <c r="E20" s="25">
        <f t="shared" si="0"/>
        <v>13</v>
      </c>
      <c r="F20" s="24">
        <v>11.9</v>
      </c>
      <c r="G20" s="25">
        <f t="shared" si="1"/>
        <v>8</v>
      </c>
      <c r="H20" s="24">
        <v>10</v>
      </c>
      <c r="I20" s="25">
        <f t="shared" si="2"/>
        <v>19</v>
      </c>
      <c r="J20" s="24">
        <v>11.9</v>
      </c>
      <c r="K20" s="25">
        <f t="shared" si="3"/>
        <v>7</v>
      </c>
      <c r="L20" s="39">
        <f t="shared" si="4"/>
        <v>44.9</v>
      </c>
      <c r="M20" s="40">
        <f t="shared" si="5"/>
        <v>14</v>
      </c>
    </row>
    <row r="21" spans="1:13" x14ac:dyDescent="0.35">
      <c r="A21" s="22">
        <v>63</v>
      </c>
      <c r="B21" s="23" t="s">
        <v>307</v>
      </c>
      <c r="C21" s="23" t="s">
        <v>15</v>
      </c>
      <c r="D21" s="24">
        <v>10.77</v>
      </c>
      <c r="E21" s="25">
        <f t="shared" si="0"/>
        <v>19</v>
      </c>
      <c r="F21" s="24">
        <v>11.4</v>
      </c>
      <c r="G21" s="25">
        <f t="shared" si="1"/>
        <v>13</v>
      </c>
      <c r="H21" s="24">
        <v>10.45</v>
      </c>
      <c r="I21" s="25">
        <f t="shared" si="2"/>
        <v>15</v>
      </c>
      <c r="J21" s="24">
        <v>12.1</v>
      </c>
      <c r="K21" s="25">
        <f t="shared" si="3"/>
        <v>4</v>
      </c>
      <c r="L21" s="39">
        <f t="shared" si="4"/>
        <v>44.720000000000006</v>
      </c>
      <c r="M21" s="40">
        <f t="shared" si="5"/>
        <v>15</v>
      </c>
    </row>
    <row r="22" spans="1:13" x14ac:dyDescent="0.35">
      <c r="A22" s="22" t="s">
        <v>218</v>
      </c>
      <c r="B22" s="23" t="s">
        <v>309</v>
      </c>
      <c r="C22" s="23" t="s">
        <v>15</v>
      </c>
      <c r="D22" s="24">
        <v>11</v>
      </c>
      <c r="E22" s="25">
        <f t="shared" si="0"/>
        <v>15</v>
      </c>
      <c r="F22" s="24">
        <v>11.35</v>
      </c>
      <c r="G22" s="25">
        <f t="shared" si="1"/>
        <v>15</v>
      </c>
      <c r="H22" s="24">
        <v>9.6999999999999993</v>
      </c>
      <c r="I22" s="25">
        <f t="shared" si="2"/>
        <v>20</v>
      </c>
      <c r="J22" s="24">
        <v>12.266999999999999</v>
      </c>
      <c r="K22" s="25">
        <f t="shared" si="3"/>
        <v>1</v>
      </c>
      <c r="L22" s="39">
        <f t="shared" si="4"/>
        <v>44.316999999999993</v>
      </c>
      <c r="M22" s="40">
        <f t="shared" si="5"/>
        <v>16</v>
      </c>
    </row>
    <row r="23" spans="1:13" x14ac:dyDescent="0.35">
      <c r="A23" s="22" t="s">
        <v>47</v>
      </c>
      <c r="B23" s="23" t="s">
        <v>315</v>
      </c>
      <c r="C23" s="23" t="s">
        <v>36</v>
      </c>
      <c r="D23" s="24">
        <v>11</v>
      </c>
      <c r="E23" s="25">
        <f t="shared" si="0"/>
        <v>15</v>
      </c>
      <c r="F23" s="24">
        <v>12.1</v>
      </c>
      <c r="G23" s="25">
        <f t="shared" si="1"/>
        <v>4</v>
      </c>
      <c r="H23" s="24">
        <v>9.5500000000000007</v>
      </c>
      <c r="I23" s="25">
        <f t="shared" si="2"/>
        <v>22</v>
      </c>
      <c r="J23" s="24">
        <v>11.467000000000001</v>
      </c>
      <c r="K23" s="25">
        <f t="shared" si="3"/>
        <v>8</v>
      </c>
      <c r="L23" s="39">
        <f t="shared" si="4"/>
        <v>44.117000000000004</v>
      </c>
      <c r="M23" s="40">
        <f t="shared" si="5"/>
        <v>17</v>
      </c>
    </row>
    <row r="24" spans="1:13" x14ac:dyDescent="0.35">
      <c r="A24" s="22">
        <v>54</v>
      </c>
      <c r="B24" s="23" t="s">
        <v>298</v>
      </c>
      <c r="C24" s="23" t="s">
        <v>71</v>
      </c>
      <c r="D24" s="24">
        <v>11</v>
      </c>
      <c r="E24" s="25">
        <f t="shared" si="0"/>
        <v>15</v>
      </c>
      <c r="F24" s="24">
        <v>10.95</v>
      </c>
      <c r="G24" s="25">
        <f t="shared" si="1"/>
        <v>20</v>
      </c>
      <c r="H24" s="24">
        <v>10.199999999999999</v>
      </c>
      <c r="I24" s="25">
        <f t="shared" si="2"/>
        <v>18</v>
      </c>
      <c r="J24" s="24">
        <v>10.834</v>
      </c>
      <c r="K24" s="25">
        <f t="shared" si="3"/>
        <v>18</v>
      </c>
      <c r="L24" s="39">
        <f t="shared" si="4"/>
        <v>42.983999999999995</v>
      </c>
      <c r="M24" s="40">
        <f t="shared" si="5"/>
        <v>18</v>
      </c>
    </row>
    <row r="25" spans="1:13" x14ac:dyDescent="0.35">
      <c r="A25" s="22">
        <v>73</v>
      </c>
      <c r="B25" s="23" t="s">
        <v>318</v>
      </c>
      <c r="C25" s="23" t="s">
        <v>49</v>
      </c>
      <c r="D25" s="24">
        <v>9.9</v>
      </c>
      <c r="E25" s="25">
        <f t="shared" si="0"/>
        <v>21</v>
      </c>
      <c r="F25" s="24">
        <v>12.15</v>
      </c>
      <c r="G25" s="25">
        <f t="shared" si="1"/>
        <v>3</v>
      </c>
      <c r="H25" s="24">
        <v>10.25</v>
      </c>
      <c r="I25" s="25">
        <f t="shared" si="2"/>
        <v>17</v>
      </c>
      <c r="J25" s="24">
        <v>10.467000000000001</v>
      </c>
      <c r="K25" s="25">
        <f t="shared" si="3"/>
        <v>22</v>
      </c>
      <c r="L25" s="39">
        <f t="shared" si="4"/>
        <v>42.766999999999996</v>
      </c>
      <c r="M25" s="40">
        <f t="shared" si="5"/>
        <v>19</v>
      </c>
    </row>
    <row r="26" spans="1:13" x14ac:dyDescent="0.35">
      <c r="A26" s="22" t="s">
        <v>208</v>
      </c>
      <c r="B26" s="23" t="s">
        <v>300</v>
      </c>
      <c r="C26" s="23" t="s">
        <v>31</v>
      </c>
      <c r="D26" s="24">
        <v>9.8000000000000007</v>
      </c>
      <c r="E26" s="25">
        <f t="shared" si="0"/>
        <v>23</v>
      </c>
      <c r="F26" s="24">
        <v>10.3</v>
      </c>
      <c r="G26" s="25">
        <f t="shared" si="1"/>
        <v>21</v>
      </c>
      <c r="H26" s="24">
        <v>11.1</v>
      </c>
      <c r="I26" s="25">
        <f t="shared" si="2"/>
        <v>10</v>
      </c>
      <c r="J26" s="24">
        <v>10.334</v>
      </c>
      <c r="K26" s="25">
        <f t="shared" si="3"/>
        <v>23</v>
      </c>
      <c r="L26" s="39">
        <f t="shared" si="4"/>
        <v>41.534000000000006</v>
      </c>
      <c r="M26" s="40">
        <f t="shared" si="5"/>
        <v>20</v>
      </c>
    </row>
    <row r="27" spans="1:13" x14ac:dyDescent="0.35">
      <c r="A27" s="22" t="s">
        <v>210</v>
      </c>
      <c r="B27" s="23" t="s">
        <v>301</v>
      </c>
      <c r="C27" s="23" t="s">
        <v>31</v>
      </c>
      <c r="D27" s="24">
        <v>11.27</v>
      </c>
      <c r="E27" s="25">
        <f t="shared" si="0"/>
        <v>4</v>
      </c>
      <c r="F27" s="24">
        <v>9.25</v>
      </c>
      <c r="G27" s="25">
        <f t="shared" si="1"/>
        <v>24</v>
      </c>
      <c r="H27" s="24">
        <v>10.45</v>
      </c>
      <c r="I27" s="25">
        <f t="shared" si="2"/>
        <v>15</v>
      </c>
      <c r="J27" s="24">
        <v>10.534000000000001</v>
      </c>
      <c r="K27" s="25">
        <f t="shared" si="3"/>
        <v>21</v>
      </c>
      <c r="L27" s="39">
        <f t="shared" si="4"/>
        <v>41.503999999999998</v>
      </c>
      <c r="M27" s="40">
        <f t="shared" si="5"/>
        <v>21</v>
      </c>
    </row>
    <row r="28" spans="1:13" x14ac:dyDescent="0.35">
      <c r="A28" s="22">
        <v>62</v>
      </c>
      <c r="B28" s="23" t="s">
        <v>306</v>
      </c>
      <c r="C28" s="23" t="s">
        <v>14</v>
      </c>
      <c r="D28" s="24">
        <v>10.87</v>
      </c>
      <c r="E28" s="25">
        <f t="shared" si="0"/>
        <v>18</v>
      </c>
      <c r="F28" s="24">
        <v>10.25</v>
      </c>
      <c r="G28" s="25">
        <f t="shared" si="1"/>
        <v>22</v>
      </c>
      <c r="H28" s="24">
        <v>8.6999999999999993</v>
      </c>
      <c r="I28" s="25">
        <f t="shared" si="2"/>
        <v>23</v>
      </c>
      <c r="J28" s="24">
        <v>9.6999999999999993</v>
      </c>
      <c r="K28" s="25">
        <f t="shared" si="3"/>
        <v>24</v>
      </c>
      <c r="L28" s="39">
        <f t="shared" si="4"/>
        <v>39.519999999999996</v>
      </c>
      <c r="M28" s="40">
        <f t="shared" si="5"/>
        <v>22</v>
      </c>
    </row>
    <row r="29" spans="1:13" x14ac:dyDescent="0.35">
      <c r="A29" s="22">
        <v>55</v>
      </c>
      <c r="B29" s="23" t="s">
        <v>299</v>
      </c>
      <c r="C29" s="23" t="s">
        <v>31</v>
      </c>
      <c r="D29" s="24">
        <v>9.8699999999999992</v>
      </c>
      <c r="E29" s="25">
        <f t="shared" si="0"/>
        <v>22</v>
      </c>
      <c r="F29" s="24">
        <v>9.75</v>
      </c>
      <c r="G29" s="25">
        <f t="shared" si="1"/>
        <v>23</v>
      </c>
      <c r="H29" s="24">
        <v>7.65</v>
      </c>
      <c r="I29" s="25">
        <f t="shared" si="2"/>
        <v>24</v>
      </c>
      <c r="J29" s="24">
        <v>10.634</v>
      </c>
      <c r="K29" s="25">
        <f t="shared" si="3"/>
        <v>20</v>
      </c>
      <c r="L29" s="39">
        <f t="shared" si="4"/>
        <v>37.903999999999996</v>
      </c>
      <c r="M29" s="40">
        <f t="shared" si="5"/>
        <v>23</v>
      </c>
    </row>
    <row r="30" spans="1:13" x14ac:dyDescent="0.35">
      <c r="A30" s="22" t="s">
        <v>310</v>
      </c>
      <c r="B30" s="23" t="s">
        <v>311</v>
      </c>
      <c r="C30" s="23" t="s">
        <v>15</v>
      </c>
      <c r="D30" s="24">
        <v>0</v>
      </c>
      <c r="E30" s="25">
        <f t="shared" si="0"/>
        <v>24</v>
      </c>
      <c r="F30" s="24">
        <v>11.2</v>
      </c>
      <c r="G30" s="25">
        <f t="shared" si="1"/>
        <v>18</v>
      </c>
      <c r="H30" s="24">
        <v>9.6999999999999993</v>
      </c>
      <c r="I30" s="25">
        <f t="shared" si="2"/>
        <v>20</v>
      </c>
      <c r="J30" s="24">
        <v>11.234</v>
      </c>
      <c r="K30" s="25">
        <f t="shared" si="3"/>
        <v>13</v>
      </c>
      <c r="L30" s="39">
        <f t="shared" si="4"/>
        <v>32.134</v>
      </c>
      <c r="M30" s="40">
        <f t="shared" si="5"/>
        <v>24</v>
      </c>
    </row>
    <row r="31" spans="1:13" x14ac:dyDescent="0.35">
      <c r="A31" s="18"/>
      <c r="B31" s="6"/>
      <c r="C31" s="6"/>
      <c r="D31" s="6"/>
      <c r="E31" s="6"/>
      <c r="F31" s="6"/>
      <c r="G31" s="6"/>
      <c r="H31" s="6"/>
      <c r="I31" s="6"/>
      <c r="J31" s="6"/>
      <c r="K31" s="6"/>
      <c r="L31" s="20"/>
      <c r="M31" s="20"/>
    </row>
    <row r="32" spans="1:13" x14ac:dyDescent="0.35">
      <c r="A32" s="18"/>
      <c r="B32" s="6"/>
      <c r="C32" s="6"/>
      <c r="D32" s="6"/>
      <c r="E32" s="6"/>
      <c r="F32" s="19"/>
      <c r="G32" s="6"/>
      <c r="H32" s="19"/>
      <c r="I32" s="6"/>
      <c r="J32" s="19"/>
      <c r="K32" s="6"/>
      <c r="L32" s="41"/>
      <c r="M32" s="20"/>
    </row>
    <row r="33" spans="1:13" s="29" customFormat="1" ht="18.5" x14ac:dyDescent="0.45">
      <c r="A33" s="33"/>
      <c r="B33" s="4" t="s">
        <v>322</v>
      </c>
      <c r="C33" s="35"/>
      <c r="D33" s="35"/>
      <c r="E33" s="35"/>
      <c r="F33" s="43"/>
      <c r="G33" s="35"/>
      <c r="H33" s="43"/>
      <c r="I33" s="35"/>
      <c r="J33" s="43"/>
      <c r="K33" s="35"/>
      <c r="L33" s="44"/>
      <c r="M33" s="4"/>
    </row>
    <row r="34" spans="1:13" x14ac:dyDescent="0.35">
      <c r="A34" s="18"/>
      <c r="B34" s="6"/>
      <c r="C34" s="6"/>
      <c r="D34" s="6"/>
      <c r="E34" s="6"/>
      <c r="F34" s="6"/>
      <c r="G34" s="6"/>
      <c r="H34" s="6"/>
      <c r="I34" s="6"/>
      <c r="J34" s="6"/>
      <c r="K34" s="6"/>
      <c r="L34" s="41"/>
      <c r="M34" s="20"/>
    </row>
    <row r="35" spans="1:13" x14ac:dyDescent="0.35">
      <c r="A35" s="22" t="s">
        <v>50</v>
      </c>
      <c r="B35" s="23" t="s">
        <v>373</v>
      </c>
      <c r="C35" s="23" t="s">
        <v>83</v>
      </c>
      <c r="D35" s="24">
        <v>10.87</v>
      </c>
      <c r="E35" s="25">
        <f t="shared" ref="E35:E81" si="6">RANK(D35,D$35:D$81)</f>
        <v>21</v>
      </c>
      <c r="F35" s="24">
        <v>11.9</v>
      </c>
      <c r="G35" s="25">
        <f t="shared" ref="G35:G81" si="7">RANK(F35,F$35:F$81)</f>
        <v>1</v>
      </c>
      <c r="H35" s="24">
        <v>12.2</v>
      </c>
      <c r="I35" s="25">
        <f t="shared" ref="I35:I81" si="8">RANK(H35,H$35:H$81)</f>
        <v>1</v>
      </c>
      <c r="J35" s="24">
        <v>10.87</v>
      </c>
      <c r="K35" s="25">
        <f t="shared" ref="K35:K81" si="9">RANK(J35,J$35:J$81)</f>
        <v>14</v>
      </c>
      <c r="L35" s="39">
        <f t="shared" ref="L35:L81" si="10">D35+F35+H35+J35</f>
        <v>45.839999999999996</v>
      </c>
      <c r="M35" s="40">
        <f t="shared" ref="M35:M81" si="11">RANK(L35,L$35:L$81)</f>
        <v>1</v>
      </c>
    </row>
    <row r="36" spans="1:13" x14ac:dyDescent="0.35">
      <c r="A36" s="22" t="s">
        <v>367</v>
      </c>
      <c r="B36" s="23" t="s">
        <v>368</v>
      </c>
      <c r="C36" s="23" t="s">
        <v>12</v>
      </c>
      <c r="D36" s="24">
        <v>11</v>
      </c>
      <c r="E36" s="25">
        <f t="shared" si="6"/>
        <v>12</v>
      </c>
      <c r="F36" s="24">
        <v>10.85</v>
      </c>
      <c r="G36" s="25">
        <f t="shared" si="7"/>
        <v>23</v>
      </c>
      <c r="H36" s="24">
        <v>11.55</v>
      </c>
      <c r="I36" s="25">
        <f t="shared" si="8"/>
        <v>4</v>
      </c>
      <c r="J36" s="24">
        <v>11.47</v>
      </c>
      <c r="K36" s="25">
        <f t="shared" si="9"/>
        <v>3</v>
      </c>
      <c r="L36" s="39">
        <f t="shared" si="10"/>
        <v>44.870000000000005</v>
      </c>
      <c r="M36" s="40">
        <f t="shared" si="11"/>
        <v>2</v>
      </c>
    </row>
    <row r="37" spans="1:13" x14ac:dyDescent="0.35">
      <c r="A37" s="22" t="s">
        <v>106</v>
      </c>
      <c r="B37" s="23" t="s">
        <v>353</v>
      </c>
      <c r="C37" s="23" t="s">
        <v>354</v>
      </c>
      <c r="D37" s="24">
        <v>10.74</v>
      </c>
      <c r="E37" s="25">
        <f t="shared" si="6"/>
        <v>31</v>
      </c>
      <c r="F37" s="24">
        <v>11.55</v>
      </c>
      <c r="G37" s="25">
        <f t="shared" si="7"/>
        <v>5</v>
      </c>
      <c r="H37" s="24">
        <v>11.6</v>
      </c>
      <c r="I37" s="25">
        <f t="shared" si="8"/>
        <v>3</v>
      </c>
      <c r="J37" s="24">
        <v>10.74</v>
      </c>
      <c r="K37" s="25">
        <f t="shared" si="9"/>
        <v>17</v>
      </c>
      <c r="L37" s="39">
        <f t="shared" si="10"/>
        <v>44.63</v>
      </c>
      <c r="M37" s="40">
        <f t="shared" si="11"/>
        <v>3</v>
      </c>
    </row>
    <row r="38" spans="1:13" x14ac:dyDescent="0.35">
      <c r="A38" s="22" t="s">
        <v>369</v>
      </c>
      <c r="B38" s="23" t="s">
        <v>370</v>
      </c>
      <c r="C38" s="23" t="s">
        <v>12</v>
      </c>
      <c r="D38" s="24">
        <v>11.4</v>
      </c>
      <c r="E38" s="25">
        <f t="shared" si="6"/>
        <v>1</v>
      </c>
      <c r="F38" s="24">
        <v>11.85</v>
      </c>
      <c r="G38" s="25">
        <f t="shared" si="7"/>
        <v>2</v>
      </c>
      <c r="H38" s="24">
        <v>9.6999999999999993</v>
      </c>
      <c r="I38" s="25">
        <f t="shared" si="8"/>
        <v>32</v>
      </c>
      <c r="J38" s="24">
        <v>11.54</v>
      </c>
      <c r="K38" s="25">
        <f t="shared" si="9"/>
        <v>1</v>
      </c>
      <c r="L38" s="39">
        <f t="shared" si="10"/>
        <v>44.49</v>
      </c>
      <c r="M38" s="40">
        <f t="shared" si="11"/>
        <v>4</v>
      </c>
    </row>
    <row r="39" spans="1:13" x14ac:dyDescent="0.35">
      <c r="A39" s="22" t="s">
        <v>195</v>
      </c>
      <c r="B39" s="23" t="s">
        <v>372</v>
      </c>
      <c r="C39" s="23" t="s">
        <v>83</v>
      </c>
      <c r="D39" s="24">
        <v>11.1</v>
      </c>
      <c r="E39" s="25">
        <f t="shared" si="6"/>
        <v>7</v>
      </c>
      <c r="F39" s="24">
        <v>10.050000000000001</v>
      </c>
      <c r="G39" s="25">
        <f t="shared" si="7"/>
        <v>42</v>
      </c>
      <c r="H39" s="24">
        <v>11.8</v>
      </c>
      <c r="I39" s="25">
        <f t="shared" si="8"/>
        <v>2</v>
      </c>
      <c r="J39" s="24">
        <v>11.5</v>
      </c>
      <c r="K39" s="25">
        <f t="shared" si="9"/>
        <v>2</v>
      </c>
      <c r="L39" s="39">
        <f t="shared" si="10"/>
        <v>44.45</v>
      </c>
      <c r="M39" s="40">
        <f t="shared" si="11"/>
        <v>5</v>
      </c>
    </row>
    <row r="40" spans="1:13" x14ac:dyDescent="0.35">
      <c r="A40" s="22" t="s">
        <v>30</v>
      </c>
      <c r="B40" s="23" t="s">
        <v>360</v>
      </c>
      <c r="C40" s="23" t="s">
        <v>24</v>
      </c>
      <c r="D40" s="24">
        <v>10.94</v>
      </c>
      <c r="E40" s="25">
        <f t="shared" si="6"/>
        <v>18</v>
      </c>
      <c r="F40" s="24">
        <v>11.6</v>
      </c>
      <c r="G40" s="25">
        <f t="shared" si="7"/>
        <v>4</v>
      </c>
      <c r="H40" s="24">
        <v>10.7</v>
      </c>
      <c r="I40" s="25">
        <f t="shared" si="8"/>
        <v>11</v>
      </c>
      <c r="J40" s="24">
        <v>11.17</v>
      </c>
      <c r="K40" s="25">
        <f t="shared" si="9"/>
        <v>6</v>
      </c>
      <c r="L40" s="39">
        <f t="shared" si="10"/>
        <v>44.41</v>
      </c>
      <c r="M40" s="40">
        <f t="shared" si="11"/>
        <v>6</v>
      </c>
    </row>
    <row r="41" spans="1:13" x14ac:dyDescent="0.35">
      <c r="A41" s="22" t="s">
        <v>119</v>
      </c>
      <c r="B41" s="23" t="s">
        <v>362</v>
      </c>
      <c r="C41" s="23" t="s">
        <v>36</v>
      </c>
      <c r="D41" s="24">
        <v>10.1</v>
      </c>
      <c r="E41" s="25">
        <f t="shared" si="6"/>
        <v>43</v>
      </c>
      <c r="F41" s="24">
        <v>11.35</v>
      </c>
      <c r="G41" s="25">
        <f t="shared" si="7"/>
        <v>10</v>
      </c>
      <c r="H41" s="24">
        <v>11.45</v>
      </c>
      <c r="I41" s="25">
        <f t="shared" si="8"/>
        <v>5</v>
      </c>
      <c r="J41" s="24">
        <v>11.4</v>
      </c>
      <c r="K41" s="25">
        <f t="shared" si="9"/>
        <v>4</v>
      </c>
      <c r="L41" s="39">
        <f t="shared" si="10"/>
        <v>44.3</v>
      </c>
      <c r="M41" s="40">
        <f t="shared" si="11"/>
        <v>7</v>
      </c>
    </row>
    <row r="42" spans="1:13" x14ac:dyDescent="0.35">
      <c r="A42" s="22" t="s">
        <v>10</v>
      </c>
      <c r="B42" s="23" t="s">
        <v>328</v>
      </c>
      <c r="C42" s="23" t="s">
        <v>11</v>
      </c>
      <c r="D42" s="24">
        <v>11.3</v>
      </c>
      <c r="E42" s="25">
        <f t="shared" si="6"/>
        <v>4</v>
      </c>
      <c r="F42" s="24">
        <v>11.2</v>
      </c>
      <c r="G42" s="25">
        <f t="shared" si="7"/>
        <v>13</v>
      </c>
      <c r="H42" s="24">
        <v>10.65</v>
      </c>
      <c r="I42" s="25">
        <f t="shared" si="8"/>
        <v>12</v>
      </c>
      <c r="J42" s="24">
        <v>11.14</v>
      </c>
      <c r="K42" s="25">
        <f t="shared" si="9"/>
        <v>9</v>
      </c>
      <c r="L42" s="39">
        <f t="shared" si="10"/>
        <v>44.29</v>
      </c>
      <c r="M42" s="40">
        <f t="shared" si="11"/>
        <v>8</v>
      </c>
    </row>
    <row r="43" spans="1:13" x14ac:dyDescent="0.35">
      <c r="A43" s="22">
        <v>8</v>
      </c>
      <c r="B43" s="23" t="s">
        <v>330</v>
      </c>
      <c r="C43" s="23" t="s">
        <v>11</v>
      </c>
      <c r="D43" s="24">
        <v>10.87</v>
      </c>
      <c r="E43" s="25">
        <f t="shared" si="6"/>
        <v>21</v>
      </c>
      <c r="F43" s="24">
        <v>11.25</v>
      </c>
      <c r="G43" s="25">
        <f t="shared" si="7"/>
        <v>12</v>
      </c>
      <c r="H43" s="24">
        <v>10.45</v>
      </c>
      <c r="I43" s="25">
        <f t="shared" si="8"/>
        <v>17</v>
      </c>
      <c r="J43" s="24">
        <v>11.4</v>
      </c>
      <c r="K43" s="25">
        <f t="shared" si="9"/>
        <v>4</v>
      </c>
      <c r="L43" s="39">
        <f t="shared" si="10"/>
        <v>43.969999999999992</v>
      </c>
      <c r="M43" s="40">
        <f t="shared" si="11"/>
        <v>9</v>
      </c>
    </row>
    <row r="44" spans="1:13" x14ac:dyDescent="0.35">
      <c r="A44" s="22" t="s">
        <v>17</v>
      </c>
      <c r="B44" s="23" t="s">
        <v>343</v>
      </c>
      <c r="C44" s="23" t="s">
        <v>344</v>
      </c>
      <c r="D44" s="24">
        <v>11.1</v>
      </c>
      <c r="E44" s="25">
        <f t="shared" si="6"/>
        <v>7</v>
      </c>
      <c r="F44" s="24">
        <v>11.2</v>
      </c>
      <c r="G44" s="25">
        <f t="shared" si="7"/>
        <v>13</v>
      </c>
      <c r="H44" s="24">
        <v>10.45</v>
      </c>
      <c r="I44" s="25">
        <f t="shared" si="8"/>
        <v>17</v>
      </c>
      <c r="J44" s="24">
        <v>11.17</v>
      </c>
      <c r="K44" s="25">
        <f t="shared" si="9"/>
        <v>6</v>
      </c>
      <c r="L44" s="39">
        <f t="shared" si="10"/>
        <v>43.92</v>
      </c>
      <c r="M44" s="40">
        <f t="shared" si="11"/>
        <v>10</v>
      </c>
    </row>
    <row r="45" spans="1:13" x14ac:dyDescent="0.35">
      <c r="A45" s="22">
        <v>21</v>
      </c>
      <c r="B45" s="23" t="s">
        <v>347</v>
      </c>
      <c r="C45" s="23" t="s">
        <v>173</v>
      </c>
      <c r="D45" s="24">
        <v>11.37</v>
      </c>
      <c r="E45" s="25">
        <f t="shared" si="6"/>
        <v>2</v>
      </c>
      <c r="F45" s="24">
        <v>10.95</v>
      </c>
      <c r="G45" s="25">
        <f t="shared" si="7"/>
        <v>21</v>
      </c>
      <c r="H45" s="24">
        <v>10.75</v>
      </c>
      <c r="I45" s="25">
        <f t="shared" si="8"/>
        <v>10</v>
      </c>
      <c r="J45" s="24">
        <v>10.54</v>
      </c>
      <c r="K45" s="25">
        <f t="shared" si="9"/>
        <v>20</v>
      </c>
      <c r="L45" s="39">
        <f t="shared" si="10"/>
        <v>43.61</v>
      </c>
      <c r="M45" s="40">
        <f t="shared" si="11"/>
        <v>11</v>
      </c>
    </row>
    <row r="46" spans="1:13" x14ac:dyDescent="0.35">
      <c r="A46" s="22" t="s">
        <v>193</v>
      </c>
      <c r="B46" s="23" t="s">
        <v>363</v>
      </c>
      <c r="C46" s="23" t="s">
        <v>397</v>
      </c>
      <c r="D46" s="24">
        <v>11.04</v>
      </c>
      <c r="E46" s="25">
        <f t="shared" si="6"/>
        <v>11</v>
      </c>
      <c r="F46" s="24">
        <v>11.7</v>
      </c>
      <c r="G46" s="25">
        <f t="shared" si="7"/>
        <v>3</v>
      </c>
      <c r="H46" s="24">
        <v>10.1</v>
      </c>
      <c r="I46" s="25">
        <f t="shared" si="8"/>
        <v>25</v>
      </c>
      <c r="J46" s="24">
        <v>10.77</v>
      </c>
      <c r="K46" s="25">
        <f t="shared" si="9"/>
        <v>15</v>
      </c>
      <c r="L46" s="39">
        <f t="shared" si="10"/>
        <v>43.61</v>
      </c>
      <c r="M46" s="40">
        <f t="shared" si="11"/>
        <v>11</v>
      </c>
    </row>
    <row r="47" spans="1:13" x14ac:dyDescent="0.35">
      <c r="A47" s="22">
        <v>7</v>
      </c>
      <c r="B47" s="23" t="s">
        <v>329</v>
      </c>
      <c r="C47" s="23" t="s">
        <v>11</v>
      </c>
      <c r="D47" s="24">
        <v>11.34</v>
      </c>
      <c r="E47" s="25">
        <f t="shared" si="6"/>
        <v>3</v>
      </c>
      <c r="F47" s="24">
        <v>11.55</v>
      </c>
      <c r="G47" s="25">
        <f t="shared" si="7"/>
        <v>5</v>
      </c>
      <c r="H47" s="24">
        <v>9.5500000000000007</v>
      </c>
      <c r="I47" s="25">
        <f t="shared" si="8"/>
        <v>34</v>
      </c>
      <c r="J47" s="24">
        <v>11.14</v>
      </c>
      <c r="K47" s="25">
        <f t="shared" si="9"/>
        <v>9</v>
      </c>
      <c r="L47" s="39">
        <f t="shared" si="10"/>
        <v>43.58</v>
      </c>
      <c r="M47" s="40">
        <f t="shared" si="11"/>
        <v>13</v>
      </c>
    </row>
    <row r="48" spans="1:13" x14ac:dyDescent="0.35">
      <c r="A48" s="22" t="s">
        <v>28</v>
      </c>
      <c r="B48" s="23" t="s">
        <v>357</v>
      </c>
      <c r="C48" s="23" t="s">
        <v>24</v>
      </c>
      <c r="D48" s="24">
        <v>10.9</v>
      </c>
      <c r="E48" s="25">
        <f t="shared" si="6"/>
        <v>19</v>
      </c>
      <c r="F48" s="24">
        <v>11.5</v>
      </c>
      <c r="G48" s="25">
        <f t="shared" si="7"/>
        <v>8</v>
      </c>
      <c r="H48" s="24">
        <v>10</v>
      </c>
      <c r="I48" s="25">
        <f t="shared" si="8"/>
        <v>27</v>
      </c>
      <c r="J48" s="24">
        <v>10.9</v>
      </c>
      <c r="K48" s="25">
        <f t="shared" si="9"/>
        <v>12</v>
      </c>
      <c r="L48" s="39">
        <f t="shared" si="10"/>
        <v>43.3</v>
      </c>
      <c r="M48" s="40">
        <f t="shared" si="11"/>
        <v>14</v>
      </c>
    </row>
    <row r="49" spans="1:13" x14ac:dyDescent="0.35">
      <c r="A49" s="22" t="s">
        <v>27</v>
      </c>
      <c r="B49" s="23" t="s">
        <v>356</v>
      </c>
      <c r="C49" s="23" t="s">
        <v>24</v>
      </c>
      <c r="D49" s="24">
        <v>11.1</v>
      </c>
      <c r="E49" s="25">
        <f t="shared" si="6"/>
        <v>7</v>
      </c>
      <c r="F49" s="24">
        <v>10.5</v>
      </c>
      <c r="G49" s="25">
        <f t="shared" si="7"/>
        <v>31</v>
      </c>
      <c r="H49" s="24">
        <v>11.05</v>
      </c>
      <c r="I49" s="25">
        <f t="shared" si="8"/>
        <v>6</v>
      </c>
      <c r="J49" s="24">
        <v>10.37</v>
      </c>
      <c r="K49" s="25">
        <f t="shared" si="9"/>
        <v>21</v>
      </c>
      <c r="L49" s="39">
        <f t="shared" si="10"/>
        <v>43.02</v>
      </c>
      <c r="M49" s="40">
        <f t="shared" si="11"/>
        <v>15</v>
      </c>
    </row>
    <row r="50" spans="1:13" x14ac:dyDescent="0.35">
      <c r="A50" s="22" t="s">
        <v>13</v>
      </c>
      <c r="B50" s="23" t="s">
        <v>331</v>
      </c>
      <c r="C50" s="23" t="s">
        <v>11</v>
      </c>
      <c r="D50" s="24">
        <v>10.74</v>
      </c>
      <c r="E50" s="25">
        <f t="shared" si="6"/>
        <v>31</v>
      </c>
      <c r="F50" s="24">
        <v>11.2</v>
      </c>
      <c r="G50" s="25">
        <f t="shared" si="7"/>
        <v>13</v>
      </c>
      <c r="H50" s="24">
        <v>10.35</v>
      </c>
      <c r="I50" s="25">
        <f t="shared" si="8"/>
        <v>20</v>
      </c>
      <c r="J50" s="24">
        <v>10.64</v>
      </c>
      <c r="K50" s="25">
        <f t="shared" si="9"/>
        <v>18</v>
      </c>
      <c r="L50" s="39">
        <f t="shared" si="10"/>
        <v>42.93</v>
      </c>
      <c r="M50" s="40">
        <f t="shared" si="11"/>
        <v>16</v>
      </c>
    </row>
    <row r="51" spans="1:13" x14ac:dyDescent="0.35">
      <c r="A51" s="22" t="s">
        <v>336</v>
      </c>
      <c r="B51" s="23" t="s">
        <v>337</v>
      </c>
      <c r="C51" s="23" t="s">
        <v>44</v>
      </c>
      <c r="D51" s="24">
        <v>11.1</v>
      </c>
      <c r="E51" s="25">
        <f t="shared" si="6"/>
        <v>7</v>
      </c>
      <c r="F51" s="24">
        <v>11.45</v>
      </c>
      <c r="G51" s="25">
        <f t="shared" si="7"/>
        <v>9</v>
      </c>
      <c r="H51" s="24">
        <v>9.85</v>
      </c>
      <c r="I51" s="25">
        <f t="shared" si="8"/>
        <v>30</v>
      </c>
      <c r="J51" s="24">
        <v>10.14</v>
      </c>
      <c r="K51" s="25">
        <f t="shared" si="9"/>
        <v>28</v>
      </c>
      <c r="L51" s="39">
        <f t="shared" si="10"/>
        <v>42.54</v>
      </c>
      <c r="M51" s="40">
        <f t="shared" si="11"/>
        <v>17</v>
      </c>
    </row>
    <row r="52" spans="1:13" x14ac:dyDescent="0.35">
      <c r="A52" s="22" t="s">
        <v>332</v>
      </c>
      <c r="B52" s="23" t="s">
        <v>333</v>
      </c>
      <c r="C52" s="23" t="s">
        <v>79</v>
      </c>
      <c r="D52" s="24">
        <v>10.87</v>
      </c>
      <c r="E52" s="25">
        <f t="shared" si="6"/>
        <v>21</v>
      </c>
      <c r="F52" s="24">
        <v>11</v>
      </c>
      <c r="G52" s="25">
        <f t="shared" si="7"/>
        <v>19</v>
      </c>
      <c r="H52" s="24">
        <v>10.95</v>
      </c>
      <c r="I52" s="25">
        <f t="shared" si="8"/>
        <v>7</v>
      </c>
      <c r="J52" s="24">
        <v>9.67</v>
      </c>
      <c r="K52" s="25">
        <f t="shared" si="9"/>
        <v>36</v>
      </c>
      <c r="L52" s="39">
        <f t="shared" si="10"/>
        <v>42.489999999999995</v>
      </c>
      <c r="M52" s="40">
        <f t="shared" si="11"/>
        <v>18</v>
      </c>
    </row>
    <row r="53" spans="1:13" x14ac:dyDescent="0.35">
      <c r="A53" s="22" t="s">
        <v>51</v>
      </c>
      <c r="B53" s="23" t="s">
        <v>374</v>
      </c>
      <c r="C53" s="23" t="s">
        <v>220</v>
      </c>
      <c r="D53" s="24">
        <v>10.84</v>
      </c>
      <c r="E53" s="25">
        <f t="shared" si="6"/>
        <v>25</v>
      </c>
      <c r="F53" s="24">
        <v>11.2</v>
      </c>
      <c r="G53" s="25">
        <f t="shared" si="7"/>
        <v>13</v>
      </c>
      <c r="H53" s="24">
        <v>10.15</v>
      </c>
      <c r="I53" s="25">
        <f t="shared" si="8"/>
        <v>24</v>
      </c>
      <c r="J53" s="24">
        <v>10.24</v>
      </c>
      <c r="K53" s="25">
        <f t="shared" si="9"/>
        <v>24</v>
      </c>
      <c r="L53" s="39">
        <f t="shared" si="10"/>
        <v>42.43</v>
      </c>
      <c r="M53" s="40">
        <f t="shared" si="11"/>
        <v>19</v>
      </c>
    </row>
    <row r="54" spans="1:13" x14ac:dyDescent="0.35">
      <c r="A54" s="22" t="s">
        <v>121</v>
      </c>
      <c r="B54" s="23" t="s">
        <v>371</v>
      </c>
      <c r="C54" s="23" t="s">
        <v>49</v>
      </c>
      <c r="D54" s="24">
        <v>10.14</v>
      </c>
      <c r="E54" s="25">
        <f t="shared" si="6"/>
        <v>42</v>
      </c>
      <c r="F54" s="24">
        <v>11.2</v>
      </c>
      <c r="G54" s="25">
        <f t="shared" si="7"/>
        <v>13</v>
      </c>
      <c r="H54" s="24">
        <v>10.85</v>
      </c>
      <c r="I54" s="25">
        <f t="shared" si="8"/>
        <v>9</v>
      </c>
      <c r="J54" s="24">
        <v>10.07</v>
      </c>
      <c r="K54" s="25">
        <f t="shared" si="9"/>
        <v>29</v>
      </c>
      <c r="L54" s="39">
        <f t="shared" si="10"/>
        <v>42.26</v>
      </c>
      <c r="M54" s="40">
        <f t="shared" si="11"/>
        <v>20</v>
      </c>
    </row>
    <row r="55" spans="1:13" x14ac:dyDescent="0.35">
      <c r="A55" s="22" t="s">
        <v>25</v>
      </c>
      <c r="B55" s="23" t="s">
        <v>352</v>
      </c>
      <c r="C55" s="23" t="s">
        <v>173</v>
      </c>
      <c r="D55" s="24">
        <v>10.97</v>
      </c>
      <c r="E55" s="25">
        <f t="shared" si="6"/>
        <v>15</v>
      </c>
      <c r="F55" s="24">
        <v>11.2</v>
      </c>
      <c r="G55" s="25">
        <f t="shared" si="7"/>
        <v>13</v>
      </c>
      <c r="H55" s="24">
        <v>10.45</v>
      </c>
      <c r="I55" s="25">
        <f t="shared" si="8"/>
        <v>17</v>
      </c>
      <c r="J55" s="24">
        <v>9.4700000000000006</v>
      </c>
      <c r="K55" s="25">
        <f t="shared" si="9"/>
        <v>39</v>
      </c>
      <c r="L55" s="39">
        <f t="shared" si="10"/>
        <v>42.09</v>
      </c>
      <c r="M55" s="40">
        <f t="shared" si="11"/>
        <v>21</v>
      </c>
    </row>
    <row r="56" spans="1:13" x14ac:dyDescent="0.35">
      <c r="A56" s="22" t="s">
        <v>111</v>
      </c>
      <c r="B56" s="23" t="s">
        <v>358</v>
      </c>
      <c r="C56" s="23" t="s">
        <v>24</v>
      </c>
      <c r="D56" s="24">
        <v>10.97</v>
      </c>
      <c r="E56" s="25">
        <f t="shared" si="6"/>
        <v>15</v>
      </c>
      <c r="F56" s="24">
        <v>10.4</v>
      </c>
      <c r="G56" s="25">
        <f t="shared" si="7"/>
        <v>33</v>
      </c>
      <c r="H56" s="24">
        <v>9.9499999999999993</v>
      </c>
      <c r="I56" s="25">
        <f t="shared" si="8"/>
        <v>28</v>
      </c>
      <c r="J56" s="24">
        <v>10.57</v>
      </c>
      <c r="K56" s="25">
        <f t="shared" si="9"/>
        <v>19</v>
      </c>
      <c r="L56" s="39">
        <f t="shared" si="10"/>
        <v>41.89</v>
      </c>
      <c r="M56" s="40">
        <f t="shared" si="11"/>
        <v>22</v>
      </c>
    </row>
    <row r="57" spans="1:13" x14ac:dyDescent="0.35">
      <c r="A57" s="22">
        <v>11</v>
      </c>
      <c r="B57" s="23" t="s">
        <v>334</v>
      </c>
      <c r="C57" s="23" t="s">
        <v>44</v>
      </c>
      <c r="D57" s="24">
        <v>10.5</v>
      </c>
      <c r="E57" s="25">
        <f t="shared" si="6"/>
        <v>37</v>
      </c>
      <c r="F57" s="24">
        <v>11.55</v>
      </c>
      <c r="G57" s="25">
        <f t="shared" si="7"/>
        <v>5</v>
      </c>
      <c r="H57" s="24">
        <v>10.1</v>
      </c>
      <c r="I57" s="25">
        <f t="shared" si="8"/>
        <v>25</v>
      </c>
      <c r="J57" s="24">
        <v>9.67</v>
      </c>
      <c r="K57" s="25">
        <f t="shared" si="9"/>
        <v>36</v>
      </c>
      <c r="L57" s="39">
        <f t="shared" si="10"/>
        <v>41.82</v>
      </c>
      <c r="M57" s="40">
        <f t="shared" si="11"/>
        <v>23</v>
      </c>
    </row>
    <row r="58" spans="1:13" x14ac:dyDescent="0.35">
      <c r="A58" s="22" t="s">
        <v>52</v>
      </c>
      <c r="B58" s="23" t="s">
        <v>375</v>
      </c>
      <c r="C58" s="23" t="s">
        <v>220</v>
      </c>
      <c r="D58" s="24">
        <v>10.77</v>
      </c>
      <c r="E58" s="25">
        <f t="shared" si="6"/>
        <v>29</v>
      </c>
      <c r="F58" s="24">
        <v>10.25</v>
      </c>
      <c r="G58" s="25">
        <f t="shared" si="7"/>
        <v>38</v>
      </c>
      <c r="H58" s="24">
        <v>9.8000000000000007</v>
      </c>
      <c r="I58" s="25">
        <f t="shared" si="8"/>
        <v>31</v>
      </c>
      <c r="J58" s="24">
        <v>10.77</v>
      </c>
      <c r="K58" s="25">
        <f t="shared" si="9"/>
        <v>15</v>
      </c>
      <c r="L58" s="39">
        <f t="shared" si="10"/>
        <v>41.59</v>
      </c>
      <c r="M58" s="40">
        <f t="shared" si="11"/>
        <v>24</v>
      </c>
    </row>
    <row r="59" spans="1:13" x14ac:dyDescent="0.35">
      <c r="A59" s="22">
        <v>22</v>
      </c>
      <c r="B59" s="23" t="s">
        <v>348</v>
      </c>
      <c r="C59" s="23" t="s">
        <v>173</v>
      </c>
      <c r="D59" s="24">
        <v>10.7</v>
      </c>
      <c r="E59" s="25">
        <f t="shared" si="6"/>
        <v>33</v>
      </c>
      <c r="F59" s="24">
        <v>10.25</v>
      </c>
      <c r="G59" s="25">
        <f t="shared" si="7"/>
        <v>38</v>
      </c>
      <c r="H59" s="24">
        <v>10.6</v>
      </c>
      <c r="I59" s="25">
        <f t="shared" si="8"/>
        <v>13</v>
      </c>
      <c r="J59" s="24">
        <v>9.9700000000000006</v>
      </c>
      <c r="K59" s="25">
        <f t="shared" si="9"/>
        <v>30</v>
      </c>
      <c r="L59" s="39">
        <f t="shared" si="10"/>
        <v>41.519999999999996</v>
      </c>
      <c r="M59" s="40">
        <f t="shared" si="11"/>
        <v>25</v>
      </c>
    </row>
    <row r="60" spans="1:13" x14ac:dyDescent="0.35">
      <c r="A60" s="22">
        <v>12</v>
      </c>
      <c r="B60" s="23" t="s">
        <v>335</v>
      </c>
      <c r="C60" s="23" t="s">
        <v>44</v>
      </c>
      <c r="D60" s="24">
        <v>10.1</v>
      </c>
      <c r="E60" s="25">
        <f t="shared" si="6"/>
        <v>43</v>
      </c>
      <c r="F60" s="24">
        <v>10.65</v>
      </c>
      <c r="G60" s="25">
        <f t="shared" si="7"/>
        <v>26</v>
      </c>
      <c r="H60" s="24">
        <v>10.55</v>
      </c>
      <c r="I60" s="25">
        <f t="shared" si="8"/>
        <v>15</v>
      </c>
      <c r="J60" s="24">
        <v>10.199999999999999</v>
      </c>
      <c r="K60" s="25">
        <f t="shared" si="9"/>
        <v>27</v>
      </c>
      <c r="L60" s="39">
        <f t="shared" si="10"/>
        <v>41.5</v>
      </c>
      <c r="M60" s="40">
        <f t="shared" si="11"/>
        <v>26</v>
      </c>
    </row>
    <row r="61" spans="1:13" x14ac:dyDescent="0.35">
      <c r="A61" s="22" t="s">
        <v>55</v>
      </c>
      <c r="B61" s="23" t="s">
        <v>366</v>
      </c>
      <c r="C61" s="23" t="s">
        <v>231</v>
      </c>
      <c r="D61" s="24">
        <v>11</v>
      </c>
      <c r="E61" s="25">
        <f t="shared" si="6"/>
        <v>12</v>
      </c>
      <c r="F61" s="24">
        <v>10.65</v>
      </c>
      <c r="G61" s="25">
        <f t="shared" si="7"/>
        <v>26</v>
      </c>
      <c r="H61" s="24">
        <v>9.6</v>
      </c>
      <c r="I61" s="25">
        <f t="shared" si="8"/>
        <v>33</v>
      </c>
      <c r="J61" s="24">
        <v>10.24</v>
      </c>
      <c r="K61" s="25">
        <f t="shared" si="9"/>
        <v>24</v>
      </c>
      <c r="L61" s="39">
        <f t="shared" si="10"/>
        <v>41.49</v>
      </c>
      <c r="M61" s="40">
        <f t="shared" si="11"/>
        <v>27</v>
      </c>
    </row>
    <row r="62" spans="1:13" x14ac:dyDescent="0.35">
      <c r="A62" s="22">
        <v>20</v>
      </c>
      <c r="B62" s="23" t="s">
        <v>346</v>
      </c>
      <c r="C62" s="23" t="s">
        <v>173</v>
      </c>
      <c r="D62" s="24">
        <v>10.87</v>
      </c>
      <c r="E62" s="25">
        <f t="shared" si="6"/>
        <v>21</v>
      </c>
      <c r="F62" s="24">
        <v>10.55</v>
      </c>
      <c r="G62" s="25">
        <f t="shared" si="7"/>
        <v>30</v>
      </c>
      <c r="H62" s="24">
        <v>10.5</v>
      </c>
      <c r="I62" s="25">
        <f t="shared" si="8"/>
        <v>16</v>
      </c>
      <c r="J62" s="24">
        <v>9.4700000000000006</v>
      </c>
      <c r="K62" s="25">
        <f t="shared" si="9"/>
        <v>39</v>
      </c>
      <c r="L62" s="39">
        <f t="shared" si="10"/>
        <v>41.39</v>
      </c>
      <c r="M62" s="40">
        <f t="shared" si="11"/>
        <v>28</v>
      </c>
    </row>
    <row r="63" spans="1:13" x14ac:dyDescent="0.35">
      <c r="A63" s="22" t="s">
        <v>7</v>
      </c>
      <c r="B63" s="23" t="s">
        <v>323</v>
      </c>
      <c r="C63" s="23" t="s">
        <v>71</v>
      </c>
      <c r="D63" s="24">
        <v>9.84</v>
      </c>
      <c r="E63" s="25">
        <f t="shared" si="6"/>
        <v>46</v>
      </c>
      <c r="F63" s="24">
        <v>10.25</v>
      </c>
      <c r="G63" s="25">
        <f t="shared" si="7"/>
        <v>38</v>
      </c>
      <c r="H63" s="24">
        <v>10.9</v>
      </c>
      <c r="I63" s="25">
        <f t="shared" si="8"/>
        <v>8</v>
      </c>
      <c r="J63" s="24">
        <v>10.27</v>
      </c>
      <c r="K63" s="25">
        <f t="shared" si="9"/>
        <v>22</v>
      </c>
      <c r="L63" s="39">
        <f t="shared" si="10"/>
        <v>41.260000000000005</v>
      </c>
      <c r="M63" s="40">
        <f t="shared" si="11"/>
        <v>29</v>
      </c>
    </row>
    <row r="64" spans="1:13" x14ac:dyDescent="0.35">
      <c r="A64" s="22" t="s">
        <v>199</v>
      </c>
      <c r="B64" s="23" t="s">
        <v>376</v>
      </c>
      <c r="C64" s="23" t="s">
        <v>79</v>
      </c>
      <c r="D64" s="24">
        <v>11.2</v>
      </c>
      <c r="E64" s="25">
        <f t="shared" si="6"/>
        <v>6</v>
      </c>
      <c r="F64" s="24">
        <v>10.75</v>
      </c>
      <c r="G64" s="25">
        <f t="shared" si="7"/>
        <v>24</v>
      </c>
      <c r="H64" s="24">
        <v>10.199999999999999</v>
      </c>
      <c r="I64" s="25">
        <f t="shared" si="8"/>
        <v>22</v>
      </c>
      <c r="J64" s="24">
        <v>9</v>
      </c>
      <c r="K64" s="25">
        <f t="shared" si="9"/>
        <v>45</v>
      </c>
      <c r="L64" s="39">
        <f t="shared" si="10"/>
        <v>41.15</v>
      </c>
      <c r="M64" s="40">
        <f t="shared" si="11"/>
        <v>30</v>
      </c>
    </row>
    <row r="65" spans="1:13" x14ac:dyDescent="0.35">
      <c r="A65" s="22" t="s">
        <v>16</v>
      </c>
      <c r="B65" s="23" t="s">
        <v>342</v>
      </c>
      <c r="C65" s="23" t="s">
        <v>108</v>
      </c>
      <c r="D65" s="24">
        <v>10.17</v>
      </c>
      <c r="E65" s="25">
        <f t="shared" si="6"/>
        <v>41</v>
      </c>
      <c r="F65" s="24">
        <v>11</v>
      </c>
      <c r="G65" s="25">
        <f t="shared" si="7"/>
        <v>19</v>
      </c>
      <c r="H65" s="24">
        <v>8.85</v>
      </c>
      <c r="I65" s="25">
        <f t="shared" si="8"/>
        <v>39</v>
      </c>
      <c r="J65" s="24">
        <v>11.07</v>
      </c>
      <c r="K65" s="25">
        <f t="shared" si="9"/>
        <v>11</v>
      </c>
      <c r="L65" s="39">
        <f t="shared" si="10"/>
        <v>41.09</v>
      </c>
      <c r="M65" s="40">
        <f t="shared" si="11"/>
        <v>31</v>
      </c>
    </row>
    <row r="66" spans="1:13" x14ac:dyDescent="0.35">
      <c r="A66" s="22" t="s">
        <v>23</v>
      </c>
      <c r="B66" s="23" t="s">
        <v>351</v>
      </c>
      <c r="C66" s="23" t="s">
        <v>173</v>
      </c>
      <c r="D66" s="24">
        <v>10.5</v>
      </c>
      <c r="E66" s="25">
        <f t="shared" si="6"/>
        <v>37</v>
      </c>
      <c r="F66" s="24">
        <v>9.9</v>
      </c>
      <c r="G66" s="25">
        <f t="shared" si="7"/>
        <v>43</v>
      </c>
      <c r="H66" s="24">
        <v>10.6</v>
      </c>
      <c r="I66" s="25">
        <f t="shared" si="8"/>
        <v>13</v>
      </c>
      <c r="J66" s="24">
        <v>9.94</v>
      </c>
      <c r="K66" s="25">
        <f t="shared" si="9"/>
        <v>31</v>
      </c>
      <c r="L66" s="39">
        <f t="shared" si="10"/>
        <v>40.94</v>
      </c>
      <c r="M66" s="40">
        <f t="shared" si="11"/>
        <v>32</v>
      </c>
    </row>
    <row r="67" spans="1:13" x14ac:dyDescent="0.35">
      <c r="A67" s="22" t="s">
        <v>29</v>
      </c>
      <c r="B67" s="23" t="s">
        <v>359</v>
      </c>
      <c r="C67" s="23" t="s">
        <v>24</v>
      </c>
      <c r="D67" s="24">
        <v>10.84</v>
      </c>
      <c r="E67" s="25">
        <f t="shared" si="6"/>
        <v>25</v>
      </c>
      <c r="F67" s="24">
        <v>10.65</v>
      </c>
      <c r="G67" s="25">
        <f t="shared" si="7"/>
        <v>26</v>
      </c>
      <c r="H67" s="24">
        <v>9.1</v>
      </c>
      <c r="I67" s="25">
        <f t="shared" si="8"/>
        <v>37</v>
      </c>
      <c r="J67" s="24">
        <v>10.27</v>
      </c>
      <c r="K67" s="25">
        <f t="shared" si="9"/>
        <v>22</v>
      </c>
      <c r="L67" s="39">
        <f t="shared" si="10"/>
        <v>40.86</v>
      </c>
      <c r="M67" s="40">
        <f t="shared" si="11"/>
        <v>33</v>
      </c>
    </row>
    <row r="68" spans="1:13" x14ac:dyDescent="0.35">
      <c r="A68" s="22">
        <v>15</v>
      </c>
      <c r="B68" s="23" t="s">
        <v>340</v>
      </c>
      <c r="C68" s="23" t="s">
        <v>44</v>
      </c>
      <c r="D68" s="24">
        <v>10.97</v>
      </c>
      <c r="E68" s="25">
        <f t="shared" si="6"/>
        <v>15</v>
      </c>
      <c r="F68" s="24">
        <v>10.15</v>
      </c>
      <c r="G68" s="25">
        <f t="shared" si="7"/>
        <v>41</v>
      </c>
      <c r="H68" s="24">
        <v>10.3</v>
      </c>
      <c r="I68" s="25">
        <f t="shared" si="8"/>
        <v>21</v>
      </c>
      <c r="J68" s="24">
        <v>9.3000000000000007</v>
      </c>
      <c r="K68" s="25">
        <f t="shared" si="9"/>
        <v>43</v>
      </c>
      <c r="L68" s="39">
        <f t="shared" si="10"/>
        <v>40.72</v>
      </c>
      <c r="M68" s="40">
        <f t="shared" si="11"/>
        <v>34</v>
      </c>
    </row>
    <row r="69" spans="1:13" x14ac:dyDescent="0.35">
      <c r="A69" s="22" t="s">
        <v>8</v>
      </c>
      <c r="B69" s="23" t="s">
        <v>325</v>
      </c>
      <c r="C69" s="23" t="s">
        <v>42</v>
      </c>
      <c r="D69" s="24">
        <v>10.57</v>
      </c>
      <c r="E69" s="25">
        <f t="shared" si="6"/>
        <v>35</v>
      </c>
      <c r="F69" s="24">
        <v>11.35</v>
      </c>
      <c r="G69" s="25">
        <f t="shared" si="7"/>
        <v>10</v>
      </c>
      <c r="H69" s="24">
        <v>8.8000000000000007</v>
      </c>
      <c r="I69" s="25">
        <f t="shared" si="8"/>
        <v>41</v>
      </c>
      <c r="J69" s="24">
        <v>9.94</v>
      </c>
      <c r="K69" s="25">
        <f t="shared" si="9"/>
        <v>31</v>
      </c>
      <c r="L69" s="39">
        <f t="shared" si="10"/>
        <v>40.660000000000004</v>
      </c>
      <c r="M69" s="40">
        <f t="shared" si="11"/>
        <v>35</v>
      </c>
    </row>
    <row r="70" spans="1:13" x14ac:dyDescent="0.35">
      <c r="A70" s="22" t="s">
        <v>54</v>
      </c>
      <c r="B70" s="23" t="s">
        <v>365</v>
      </c>
      <c r="C70" s="23" t="s">
        <v>68</v>
      </c>
      <c r="D70" s="24">
        <v>11</v>
      </c>
      <c r="E70" s="25">
        <f t="shared" si="6"/>
        <v>12</v>
      </c>
      <c r="F70" s="24">
        <v>10.3</v>
      </c>
      <c r="G70" s="25">
        <f t="shared" si="7"/>
        <v>35</v>
      </c>
      <c r="H70" s="24">
        <v>8.4499999999999993</v>
      </c>
      <c r="I70" s="25">
        <f t="shared" si="8"/>
        <v>43</v>
      </c>
      <c r="J70" s="24">
        <v>10.9</v>
      </c>
      <c r="K70" s="25">
        <f t="shared" si="9"/>
        <v>12</v>
      </c>
      <c r="L70" s="39">
        <f t="shared" si="10"/>
        <v>40.65</v>
      </c>
      <c r="M70" s="40">
        <f t="shared" si="11"/>
        <v>36</v>
      </c>
    </row>
    <row r="71" spans="1:13" x14ac:dyDescent="0.35">
      <c r="A71" s="22" t="s">
        <v>338</v>
      </c>
      <c r="B71" s="23" t="s">
        <v>339</v>
      </c>
      <c r="C71" s="23" t="s">
        <v>44</v>
      </c>
      <c r="D71" s="24">
        <v>10.9</v>
      </c>
      <c r="E71" s="25">
        <f t="shared" si="6"/>
        <v>19</v>
      </c>
      <c r="F71" s="24">
        <v>10.35</v>
      </c>
      <c r="G71" s="25">
        <f t="shared" si="7"/>
        <v>34</v>
      </c>
      <c r="H71" s="24">
        <v>9.9499999999999993</v>
      </c>
      <c r="I71" s="25">
        <f t="shared" si="8"/>
        <v>28</v>
      </c>
      <c r="J71" s="24">
        <v>9.44</v>
      </c>
      <c r="K71" s="25">
        <f t="shared" si="9"/>
        <v>42</v>
      </c>
      <c r="L71" s="39">
        <f t="shared" si="10"/>
        <v>40.64</v>
      </c>
      <c r="M71" s="40">
        <f t="shared" si="11"/>
        <v>37</v>
      </c>
    </row>
    <row r="72" spans="1:13" x14ac:dyDescent="0.35">
      <c r="A72" s="22" t="s">
        <v>74</v>
      </c>
      <c r="B72" s="23" t="s">
        <v>326</v>
      </c>
      <c r="C72" s="23" t="s">
        <v>42</v>
      </c>
      <c r="D72" s="24">
        <v>10.77</v>
      </c>
      <c r="E72" s="25">
        <f t="shared" si="6"/>
        <v>29</v>
      </c>
      <c r="F72" s="24">
        <v>10.9</v>
      </c>
      <c r="G72" s="25">
        <f t="shared" si="7"/>
        <v>22</v>
      </c>
      <c r="H72" s="24">
        <v>8.9</v>
      </c>
      <c r="I72" s="25">
        <f t="shared" si="8"/>
        <v>38</v>
      </c>
      <c r="J72" s="24">
        <v>9.94</v>
      </c>
      <c r="K72" s="25">
        <f t="shared" si="9"/>
        <v>31</v>
      </c>
      <c r="L72" s="39">
        <f t="shared" si="10"/>
        <v>40.51</v>
      </c>
      <c r="M72" s="40">
        <f t="shared" si="11"/>
        <v>38</v>
      </c>
    </row>
    <row r="73" spans="1:13" x14ac:dyDescent="0.35">
      <c r="A73" s="22" t="s">
        <v>9</v>
      </c>
      <c r="B73" s="23" t="s">
        <v>327</v>
      </c>
      <c r="C73" s="23" t="s">
        <v>42</v>
      </c>
      <c r="D73" s="24">
        <v>10.7</v>
      </c>
      <c r="E73" s="25">
        <f t="shared" si="6"/>
        <v>33</v>
      </c>
      <c r="F73" s="24">
        <v>10.45</v>
      </c>
      <c r="G73" s="25">
        <f t="shared" si="7"/>
        <v>32</v>
      </c>
      <c r="H73" s="24">
        <v>9.35</v>
      </c>
      <c r="I73" s="25">
        <f t="shared" si="8"/>
        <v>36</v>
      </c>
      <c r="J73" s="24">
        <v>9.8000000000000007</v>
      </c>
      <c r="K73" s="25">
        <f t="shared" si="9"/>
        <v>34</v>
      </c>
      <c r="L73" s="39">
        <f t="shared" si="10"/>
        <v>40.299999999999997</v>
      </c>
      <c r="M73" s="40">
        <f t="shared" si="11"/>
        <v>39</v>
      </c>
    </row>
    <row r="74" spans="1:13" x14ac:dyDescent="0.35">
      <c r="A74" s="22">
        <v>16</v>
      </c>
      <c r="B74" s="23" t="s">
        <v>341</v>
      </c>
      <c r="C74" s="23" t="s">
        <v>108</v>
      </c>
      <c r="D74" s="24">
        <v>11.3</v>
      </c>
      <c r="E74" s="25">
        <f t="shared" si="6"/>
        <v>4</v>
      </c>
      <c r="F74" s="24">
        <v>10.65</v>
      </c>
      <c r="G74" s="25">
        <f t="shared" si="7"/>
        <v>26</v>
      </c>
      <c r="H74" s="24">
        <v>7.15</v>
      </c>
      <c r="I74" s="25">
        <f t="shared" si="8"/>
        <v>46</v>
      </c>
      <c r="J74" s="24">
        <v>11.17</v>
      </c>
      <c r="K74" s="25">
        <f t="shared" si="9"/>
        <v>6</v>
      </c>
      <c r="L74" s="39">
        <f t="shared" si="10"/>
        <v>40.270000000000003</v>
      </c>
      <c r="M74" s="40">
        <f t="shared" si="11"/>
        <v>40</v>
      </c>
    </row>
    <row r="75" spans="1:13" x14ac:dyDescent="0.35">
      <c r="A75" s="22" t="s">
        <v>117</v>
      </c>
      <c r="B75" s="23" t="s">
        <v>361</v>
      </c>
      <c r="C75" s="23" t="s">
        <v>36</v>
      </c>
      <c r="D75" s="24">
        <v>10.8</v>
      </c>
      <c r="E75" s="25">
        <f t="shared" si="6"/>
        <v>28</v>
      </c>
      <c r="F75" s="24">
        <v>9.8000000000000007</v>
      </c>
      <c r="G75" s="25">
        <f t="shared" si="7"/>
        <v>44</v>
      </c>
      <c r="H75" s="24">
        <v>10.199999999999999</v>
      </c>
      <c r="I75" s="25">
        <f t="shared" si="8"/>
        <v>22</v>
      </c>
      <c r="J75" s="24">
        <v>9.4700000000000006</v>
      </c>
      <c r="K75" s="25">
        <f t="shared" si="9"/>
        <v>39</v>
      </c>
      <c r="L75" s="39">
        <f t="shared" si="10"/>
        <v>40.270000000000003</v>
      </c>
      <c r="M75" s="40">
        <f t="shared" si="11"/>
        <v>40</v>
      </c>
    </row>
    <row r="76" spans="1:13" x14ac:dyDescent="0.35">
      <c r="A76" s="22" t="s">
        <v>20</v>
      </c>
      <c r="B76" s="23" t="s">
        <v>350</v>
      </c>
      <c r="C76" s="23" t="s">
        <v>173</v>
      </c>
      <c r="D76" s="24">
        <v>10.84</v>
      </c>
      <c r="E76" s="25">
        <f t="shared" si="6"/>
        <v>25</v>
      </c>
      <c r="F76" s="24">
        <v>10.75</v>
      </c>
      <c r="G76" s="25">
        <f t="shared" si="7"/>
        <v>24</v>
      </c>
      <c r="H76" s="24">
        <v>8.1</v>
      </c>
      <c r="I76" s="25">
        <f t="shared" si="8"/>
        <v>44</v>
      </c>
      <c r="J76" s="24">
        <v>9.8000000000000007</v>
      </c>
      <c r="K76" s="25">
        <f t="shared" si="9"/>
        <v>34</v>
      </c>
      <c r="L76" s="39">
        <f t="shared" si="10"/>
        <v>39.489999999999995</v>
      </c>
      <c r="M76" s="40">
        <f t="shared" si="11"/>
        <v>42</v>
      </c>
    </row>
    <row r="77" spans="1:13" x14ac:dyDescent="0.35">
      <c r="A77" s="22" t="s">
        <v>26</v>
      </c>
      <c r="B77" s="23" t="s">
        <v>355</v>
      </c>
      <c r="C77" s="23" t="s">
        <v>79</v>
      </c>
      <c r="D77" s="24">
        <v>9.77</v>
      </c>
      <c r="E77" s="25">
        <f t="shared" si="6"/>
        <v>47</v>
      </c>
      <c r="F77" s="24">
        <v>10.3</v>
      </c>
      <c r="G77" s="25">
        <f t="shared" si="7"/>
        <v>35</v>
      </c>
      <c r="H77" s="24">
        <v>8.85</v>
      </c>
      <c r="I77" s="25">
        <f t="shared" si="8"/>
        <v>39</v>
      </c>
      <c r="J77" s="24">
        <v>9.0399999999999991</v>
      </c>
      <c r="K77" s="25">
        <f t="shared" si="9"/>
        <v>44</v>
      </c>
      <c r="L77" s="39">
        <f t="shared" si="10"/>
        <v>37.96</v>
      </c>
      <c r="M77" s="40">
        <f t="shared" si="11"/>
        <v>43</v>
      </c>
    </row>
    <row r="78" spans="1:13" x14ac:dyDescent="0.35">
      <c r="A78" s="22">
        <v>19</v>
      </c>
      <c r="B78" s="23" t="s">
        <v>345</v>
      </c>
      <c r="C78" s="23" t="s">
        <v>79</v>
      </c>
      <c r="D78" s="24">
        <v>10</v>
      </c>
      <c r="E78" s="25">
        <f t="shared" si="6"/>
        <v>45</v>
      </c>
      <c r="F78" s="24">
        <v>9.3000000000000007</v>
      </c>
      <c r="G78" s="25">
        <f t="shared" si="7"/>
        <v>46</v>
      </c>
      <c r="H78" s="24">
        <v>9.5500000000000007</v>
      </c>
      <c r="I78" s="25">
        <f t="shared" si="8"/>
        <v>34</v>
      </c>
      <c r="J78" s="24">
        <v>9</v>
      </c>
      <c r="K78" s="25">
        <f t="shared" si="9"/>
        <v>45</v>
      </c>
      <c r="L78" s="39">
        <f t="shared" si="10"/>
        <v>37.85</v>
      </c>
      <c r="M78" s="40">
        <f t="shared" si="11"/>
        <v>44</v>
      </c>
    </row>
    <row r="79" spans="1:13" x14ac:dyDescent="0.35">
      <c r="A79" s="22" t="s">
        <v>53</v>
      </c>
      <c r="B79" s="23" t="s">
        <v>364</v>
      </c>
      <c r="C79" s="23" t="s">
        <v>36</v>
      </c>
      <c r="D79" s="24">
        <v>10.57</v>
      </c>
      <c r="E79" s="25">
        <f t="shared" si="6"/>
        <v>35</v>
      </c>
      <c r="F79" s="24">
        <v>10.3</v>
      </c>
      <c r="G79" s="25">
        <f t="shared" si="7"/>
        <v>35</v>
      </c>
      <c r="H79" s="24">
        <v>6.4</v>
      </c>
      <c r="I79" s="25">
        <f t="shared" si="8"/>
        <v>47</v>
      </c>
      <c r="J79" s="24">
        <v>9.67</v>
      </c>
      <c r="K79" s="25">
        <f t="shared" si="9"/>
        <v>36</v>
      </c>
      <c r="L79" s="39">
        <f t="shared" si="10"/>
        <v>36.940000000000005</v>
      </c>
      <c r="M79" s="40">
        <f t="shared" si="11"/>
        <v>45</v>
      </c>
    </row>
    <row r="80" spans="1:13" x14ac:dyDescent="0.35">
      <c r="A80" s="22">
        <v>2</v>
      </c>
      <c r="B80" s="23" t="s">
        <v>324</v>
      </c>
      <c r="C80" s="23" t="s">
        <v>31</v>
      </c>
      <c r="D80" s="24">
        <v>10.44</v>
      </c>
      <c r="E80" s="25">
        <f t="shared" si="6"/>
        <v>39</v>
      </c>
      <c r="F80" s="24">
        <v>9.4499999999999993</v>
      </c>
      <c r="G80" s="25">
        <f t="shared" si="7"/>
        <v>45</v>
      </c>
      <c r="H80" s="24">
        <v>7.55</v>
      </c>
      <c r="I80" s="25">
        <f t="shared" si="8"/>
        <v>45</v>
      </c>
      <c r="J80" s="24">
        <v>8.94</v>
      </c>
      <c r="K80" s="25">
        <f t="shared" si="9"/>
        <v>47</v>
      </c>
      <c r="L80" s="39">
        <f t="shared" si="10"/>
        <v>36.380000000000003</v>
      </c>
      <c r="M80" s="40">
        <f t="shared" si="11"/>
        <v>46</v>
      </c>
    </row>
    <row r="81" spans="1:13" x14ac:dyDescent="0.35">
      <c r="A81" s="22">
        <v>23</v>
      </c>
      <c r="B81" s="23" t="s">
        <v>349</v>
      </c>
      <c r="C81" s="23" t="s">
        <v>173</v>
      </c>
      <c r="D81" s="24">
        <v>10.44</v>
      </c>
      <c r="E81" s="25">
        <f t="shared" si="6"/>
        <v>39</v>
      </c>
      <c r="F81" s="24">
        <v>6.8</v>
      </c>
      <c r="G81" s="25">
        <f t="shared" si="7"/>
        <v>47</v>
      </c>
      <c r="H81" s="24">
        <v>8.6999999999999993</v>
      </c>
      <c r="I81" s="25">
        <f t="shared" si="8"/>
        <v>42</v>
      </c>
      <c r="J81" s="24">
        <v>10.24</v>
      </c>
      <c r="K81" s="25">
        <f t="shared" si="9"/>
        <v>24</v>
      </c>
      <c r="L81" s="39">
        <f t="shared" si="10"/>
        <v>36.18</v>
      </c>
      <c r="M81" s="40">
        <f t="shared" si="11"/>
        <v>47</v>
      </c>
    </row>
    <row r="83" spans="1:13" s="29" customFormat="1" ht="18.5" x14ac:dyDescent="0.45">
      <c r="A83" s="33"/>
      <c r="B83" s="4" t="s">
        <v>377</v>
      </c>
      <c r="C83" s="35"/>
      <c r="D83" s="35"/>
      <c r="E83" s="35"/>
      <c r="F83" s="43"/>
      <c r="G83" s="35"/>
      <c r="H83" s="43"/>
      <c r="I83" s="35"/>
      <c r="J83" s="43"/>
      <c r="K83" s="35"/>
      <c r="L83" s="44"/>
      <c r="M83" s="4"/>
    </row>
    <row r="84" spans="1:13" x14ac:dyDescent="0.35">
      <c r="A84" s="18"/>
      <c r="B84" s="6"/>
      <c r="C84" s="6"/>
      <c r="D84" s="6"/>
      <c r="E84" s="6"/>
      <c r="F84" s="6"/>
      <c r="G84" s="6"/>
      <c r="H84" s="6"/>
      <c r="I84" s="6"/>
      <c r="J84" s="6"/>
      <c r="K84" s="6"/>
      <c r="L84" s="41"/>
      <c r="M84" s="20"/>
    </row>
    <row r="85" spans="1:13" x14ac:dyDescent="0.35">
      <c r="A85" s="22">
        <v>90</v>
      </c>
      <c r="B85" s="23" t="s">
        <v>389</v>
      </c>
      <c r="C85" s="23" t="s">
        <v>173</v>
      </c>
      <c r="D85" s="24">
        <v>10.4</v>
      </c>
      <c r="E85" s="25">
        <f t="shared" ref="E85:E99" si="12">RANK(D85,D$85:D$99)</f>
        <v>9</v>
      </c>
      <c r="F85" s="24">
        <v>12.35</v>
      </c>
      <c r="G85" s="25">
        <f t="shared" ref="G85:G99" si="13">RANK(F85,F$85:F$99)</f>
        <v>1</v>
      </c>
      <c r="H85" s="24">
        <v>11.85</v>
      </c>
      <c r="I85" s="25">
        <f t="shared" ref="I85:I99" si="14">RANK(H85,H$85:H$99)</f>
        <v>2</v>
      </c>
      <c r="J85" s="24">
        <v>11.9</v>
      </c>
      <c r="K85" s="25">
        <f t="shared" ref="K85:K99" si="15">RANK(J85,J$85:J$99)</f>
        <v>2</v>
      </c>
      <c r="L85" s="39">
        <f t="shared" ref="L85:L99" si="16">D85+F85+H85+J85</f>
        <v>46.5</v>
      </c>
      <c r="M85" s="40">
        <f t="shared" ref="M85:M99" si="17">RANK(L85,L$85:L$99)</f>
        <v>1</v>
      </c>
    </row>
    <row r="86" spans="1:13" x14ac:dyDescent="0.35">
      <c r="A86" s="22" t="s">
        <v>131</v>
      </c>
      <c r="B86" s="23" t="s">
        <v>385</v>
      </c>
      <c r="C86" s="23" t="s">
        <v>12</v>
      </c>
      <c r="D86" s="24">
        <v>10.9</v>
      </c>
      <c r="E86" s="25">
        <f t="shared" si="12"/>
        <v>4</v>
      </c>
      <c r="F86" s="24">
        <v>10.85</v>
      </c>
      <c r="G86" s="25">
        <f t="shared" si="13"/>
        <v>11</v>
      </c>
      <c r="H86" s="24">
        <v>12.25</v>
      </c>
      <c r="I86" s="25">
        <f t="shared" si="14"/>
        <v>1</v>
      </c>
      <c r="J86" s="24">
        <v>11.634</v>
      </c>
      <c r="K86" s="25">
        <f t="shared" si="15"/>
        <v>6</v>
      </c>
      <c r="L86" s="39">
        <f t="shared" si="16"/>
        <v>45.634</v>
      </c>
      <c r="M86" s="40">
        <f t="shared" si="17"/>
        <v>2</v>
      </c>
    </row>
    <row r="87" spans="1:13" x14ac:dyDescent="0.35">
      <c r="A87" s="22">
        <v>93</v>
      </c>
      <c r="B87" s="23" t="s">
        <v>392</v>
      </c>
      <c r="C87" s="23" t="s">
        <v>103</v>
      </c>
      <c r="D87" s="24">
        <v>10.5</v>
      </c>
      <c r="E87" s="25">
        <f t="shared" si="12"/>
        <v>8</v>
      </c>
      <c r="F87" s="24">
        <v>12.1</v>
      </c>
      <c r="G87" s="25">
        <f t="shared" si="13"/>
        <v>4</v>
      </c>
      <c r="H87" s="24">
        <v>11.4</v>
      </c>
      <c r="I87" s="25">
        <f t="shared" si="14"/>
        <v>5</v>
      </c>
      <c r="J87" s="24">
        <v>11.6</v>
      </c>
      <c r="K87" s="25">
        <f t="shared" si="15"/>
        <v>7</v>
      </c>
      <c r="L87" s="39">
        <f t="shared" si="16"/>
        <v>45.6</v>
      </c>
      <c r="M87" s="40">
        <f t="shared" si="17"/>
        <v>3</v>
      </c>
    </row>
    <row r="88" spans="1:13" x14ac:dyDescent="0.35">
      <c r="A88" s="22" t="s">
        <v>128</v>
      </c>
      <c r="B88" s="23" t="s">
        <v>383</v>
      </c>
      <c r="C88" s="23" t="s">
        <v>36</v>
      </c>
      <c r="D88" s="24">
        <v>10.199999999999999</v>
      </c>
      <c r="E88" s="25">
        <f t="shared" si="12"/>
        <v>12</v>
      </c>
      <c r="F88" s="24">
        <v>11.7</v>
      </c>
      <c r="G88" s="25">
        <f t="shared" si="13"/>
        <v>7</v>
      </c>
      <c r="H88" s="24">
        <v>11.5</v>
      </c>
      <c r="I88" s="25">
        <f t="shared" si="14"/>
        <v>4</v>
      </c>
      <c r="J88" s="24">
        <v>11.834</v>
      </c>
      <c r="K88" s="25">
        <f t="shared" si="15"/>
        <v>4</v>
      </c>
      <c r="L88" s="39">
        <f t="shared" si="16"/>
        <v>45.233999999999995</v>
      </c>
      <c r="M88" s="40">
        <f t="shared" si="17"/>
        <v>4</v>
      </c>
    </row>
    <row r="89" spans="1:13" x14ac:dyDescent="0.35">
      <c r="A89" s="22">
        <v>77</v>
      </c>
      <c r="B89" s="23" t="s">
        <v>378</v>
      </c>
      <c r="C89" s="23" t="s">
        <v>42</v>
      </c>
      <c r="D89" s="24">
        <v>11.1</v>
      </c>
      <c r="E89" s="25">
        <f t="shared" si="12"/>
        <v>1</v>
      </c>
      <c r="F89" s="24">
        <v>12.1</v>
      </c>
      <c r="G89" s="25">
        <f t="shared" si="13"/>
        <v>4</v>
      </c>
      <c r="H89" s="24">
        <v>11.1</v>
      </c>
      <c r="I89" s="25">
        <f t="shared" si="14"/>
        <v>9</v>
      </c>
      <c r="J89" s="24">
        <v>10.766999999999999</v>
      </c>
      <c r="K89" s="25">
        <f t="shared" si="15"/>
        <v>14</v>
      </c>
      <c r="L89" s="39">
        <f t="shared" si="16"/>
        <v>45.066999999999993</v>
      </c>
      <c r="M89" s="40">
        <f t="shared" si="17"/>
        <v>5</v>
      </c>
    </row>
    <row r="90" spans="1:13" x14ac:dyDescent="0.35">
      <c r="A90" s="22">
        <v>92</v>
      </c>
      <c r="B90" s="23" t="s">
        <v>391</v>
      </c>
      <c r="C90" s="23" t="s">
        <v>173</v>
      </c>
      <c r="D90" s="24">
        <v>10.87</v>
      </c>
      <c r="E90" s="25">
        <f t="shared" si="12"/>
        <v>5</v>
      </c>
      <c r="F90" s="24">
        <v>12.35</v>
      </c>
      <c r="G90" s="25">
        <f t="shared" si="13"/>
        <v>1</v>
      </c>
      <c r="H90" s="24">
        <v>10.15</v>
      </c>
      <c r="I90" s="25">
        <f t="shared" si="14"/>
        <v>13</v>
      </c>
      <c r="J90" s="24">
        <v>11.433999999999999</v>
      </c>
      <c r="K90" s="25">
        <f t="shared" si="15"/>
        <v>8</v>
      </c>
      <c r="L90" s="39">
        <f t="shared" si="16"/>
        <v>44.803999999999995</v>
      </c>
      <c r="M90" s="40">
        <f t="shared" si="17"/>
        <v>6</v>
      </c>
    </row>
    <row r="91" spans="1:13" x14ac:dyDescent="0.35">
      <c r="A91" s="22">
        <v>91</v>
      </c>
      <c r="B91" s="23" t="s">
        <v>390</v>
      </c>
      <c r="C91" s="23" t="s">
        <v>173</v>
      </c>
      <c r="D91" s="24">
        <v>10.199999999999999</v>
      </c>
      <c r="E91" s="25">
        <f t="shared" si="12"/>
        <v>12</v>
      </c>
      <c r="F91" s="24">
        <v>11.55</v>
      </c>
      <c r="G91" s="25">
        <f t="shared" si="13"/>
        <v>8</v>
      </c>
      <c r="H91" s="24">
        <v>11.15</v>
      </c>
      <c r="I91" s="25">
        <f t="shared" si="14"/>
        <v>8</v>
      </c>
      <c r="J91" s="24">
        <v>11.867000000000001</v>
      </c>
      <c r="K91" s="25">
        <f t="shared" si="15"/>
        <v>3</v>
      </c>
      <c r="L91" s="39">
        <f t="shared" si="16"/>
        <v>44.766999999999996</v>
      </c>
      <c r="M91" s="40">
        <f t="shared" si="17"/>
        <v>7</v>
      </c>
    </row>
    <row r="92" spans="1:13" x14ac:dyDescent="0.35">
      <c r="A92" s="22">
        <v>79</v>
      </c>
      <c r="B92" s="23" t="s">
        <v>380</v>
      </c>
      <c r="C92" s="23" t="s">
        <v>42</v>
      </c>
      <c r="D92" s="24">
        <v>10.8</v>
      </c>
      <c r="E92" s="25">
        <f t="shared" si="12"/>
        <v>7</v>
      </c>
      <c r="F92" s="24">
        <v>11.55</v>
      </c>
      <c r="G92" s="25">
        <f t="shared" si="13"/>
        <v>8</v>
      </c>
      <c r="H92" s="24">
        <v>11.4</v>
      </c>
      <c r="I92" s="25">
        <f t="shared" si="14"/>
        <v>5</v>
      </c>
      <c r="J92" s="24">
        <v>10.933999999999999</v>
      </c>
      <c r="K92" s="25">
        <f t="shared" si="15"/>
        <v>10</v>
      </c>
      <c r="L92" s="39">
        <f t="shared" si="16"/>
        <v>44.683999999999997</v>
      </c>
      <c r="M92" s="40">
        <f t="shared" si="17"/>
        <v>8</v>
      </c>
    </row>
    <row r="93" spans="1:13" x14ac:dyDescent="0.35">
      <c r="A93" s="22">
        <v>85</v>
      </c>
      <c r="B93" s="23" t="s">
        <v>398</v>
      </c>
      <c r="C93" s="23" t="s">
        <v>79</v>
      </c>
      <c r="D93" s="24">
        <v>10.23</v>
      </c>
      <c r="E93" s="25">
        <f t="shared" si="12"/>
        <v>10</v>
      </c>
      <c r="F93" s="24">
        <v>12.1</v>
      </c>
      <c r="G93" s="25">
        <f t="shared" si="13"/>
        <v>4</v>
      </c>
      <c r="H93" s="24">
        <v>11.05</v>
      </c>
      <c r="I93" s="25">
        <f t="shared" si="14"/>
        <v>10</v>
      </c>
      <c r="J93" s="24">
        <v>11.3</v>
      </c>
      <c r="K93" s="25">
        <f t="shared" si="15"/>
        <v>9</v>
      </c>
      <c r="L93" s="39">
        <f t="shared" si="16"/>
        <v>44.679999999999993</v>
      </c>
      <c r="M93" s="40">
        <f t="shared" si="17"/>
        <v>9</v>
      </c>
    </row>
    <row r="94" spans="1:13" x14ac:dyDescent="0.35">
      <c r="A94" s="22" t="s">
        <v>126</v>
      </c>
      <c r="B94" s="23" t="s">
        <v>382</v>
      </c>
      <c r="C94" s="23" t="s">
        <v>36</v>
      </c>
      <c r="D94" s="24">
        <v>9.83</v>
      </c>
      <c r="E94" s="25">
        <f t="shared" si="12"/>
        <v>14</v>
      </c>
      <c r="F94" s="24">
        <v>12.15</v>
      </c>
      <c r="G94" s="25">
        <f t="shared" si="13"/>
        <v>3</v>
      </c>
      <c r="H94" s="24">
        <v>10.95</v>
      </c>
      <c r="I94" s="25">
        <f t="shared" si="14"/>
        <v>12</v>
      </c>
      <c r="J94" s="24">
        <v>11.7</v>
      </c>
      <c r="K94" s="25">
        <f t="shared" si="15"/>
        <v>5</v>
      </c>
      <c r="L94" s="39">
        <f t="shared" si="16"/>
        <v>44.629999999999995</v>
      </c>
      <c r="M94" s="40">
        <f t="shared" si="17"/>
        <v>10</v>
      </c>
    </row>
    <row r="95" spans="1:13" x14ac:dyDescent="0.35">
      <c r="A95" s="22">
        <v>80</v>
      </c>
      <c r="B95" s="23" t="s">
        <v>381</v>
      </c>
      <c r="C95" s="23" t="s">
        <v>15</v>
      </c>
      <c r="D95" s="24">
        <v>11.03</v>
      </c>
      <c r="E95" s="25">
        <f t="shared" si="12"/>
        <v>3</v>
      </c>
      <c r="F95" s="24">
        <v>9.8000000000000007</v>
      </c>
      <c r="G95" s="25">
        <f t="shared" si="13"/>
        <v>15</v>
      </c>
      <c r="H95" s="24">
        <v>11.55</v>
      </c>
      <c r="I95" s="25">
        <f t="shared" si="14"/>
        <v>3</v>
      </c>
      <c r="J95" s="24">
        <v>12.234</v>
      </c>
      <c r="K95" s="25">
        <f t="shared" si="15"/>
        <v>1</v>
      </c>
      <c r="L95" s="39">
        <f t="shared" si="16"/>
        <v>44.613999999999997</v>
      </c>
      <c r="M95" s="40">
        <f t="shared" si="17"/>
        <v>11</v>
      </c>
    </row>
    <row r="96" spans="1:13" x14ac:dyDescent="0.35">
      <c r="A96" s="22">
        <v>78</v>
      </c>
      <c r="B96" s="23" t="s">
        <v>379</v>
      </c>
      <c r="C96" s="23" t="s">
        <v>42</v>
      </c>
      <c r="D96" s="24">
        <v>9.6999999999999993</v>
      </c>
      <c r="E96" s="25">
        <f t="shared" si="12"/>
        <v>15</v>
      </c>
      <c r="F96" s="24">
        <v>11.25</v>
      </c>
      <c r="G96" s="25">
        <f t="shared" si="13"/>
        <v>10</v>
      </c>
      <c r="H96" s="24">
        <v>11.4</v>
      </c>
      <c r="I96" s="25">
        <f t="shared" si="14"/>
        <v>5</v>
      </c>
      <c r="J96" s="24">
        <v>10.567</v>
      </c>
      <c r="K96" s="25">
        <f t="shared" si="15"/>
        <v>15</v>
      </c>
      <c r="L96" s="39">
        <f t="shared" si="16"/>
        <v>42.917000000000002</v>
      </c>
      <c r="M96" s="40">
        <f t="shared" si="17"/>
        <v>12</v>
      </c>
    </row>
    <row r="97" spans="1:13" x14ac:dyDescent="0.35">
      <c r="A97" s="22" t="s">
        <v>386</v>
      </c>
      <c r="B97" s="23" t="s">
        <v>387</v>
      </c>
      <c r="C97" s="23" t="s">
        <v>173</v>
      </c>
      <c r="D97" s="24">
        <v>11.1</v>
      </c>
      <c r="E97" s="25">
        <f t="shared" si="12"/>
        <v>1</v>
      </c>
      <c r="F97" s="24">
        <v>9.9</v>
      </c>
      <c r="G97" s="25">
        <f t="shared" si="13"/>
        <v>14</v>
      </c>
      <c r="H97" s="24">
        <v>11.05</v>
      </c>
      <c r="I97" s="25">
        <f t="shared" si="14"/>
        <v>10</v>
      </c>
      <c r="J97" s="24">
        <v>10.867000000000001</v>
      </c>
      <c r="K97" s="25">
        <f t="shared" si="15"/>
        <v>12</v>
      </c>
      <c r="L97" s="39">
        <f t="shared" si="16"/>
        <v>42.917000000000002</v>
      </c>
      <c r="M97" s="40">
        <f t="shared" si="17"/>
        <v>12</v>
      </c>
    </row>
    <row r="98" spans="1:13" x14ac:dyDescent="0.35">
      <c r="A98" s="22" t="s">
        <v>38</v>
      </c>
      <c r="B98" s="23" t="s">
        <v>388</v>
      </c>
      <c r="C98" s="23" t="s">
        <v>173</v>
      </c>
      <c r="D98" s="24">
        <v>10.23</v>
      </c>
      <c r="E98" s="25">
        <f t="shared" si="12"/>
        <v>10</v>
      </c>
      <c r="F98" s="24">
        <v>10.5</v>
      </c>
      <c r="G98" s="25">
        <f t="shared" si="13"/>
        <v>12</v>
      </c>
      <c r="H98" s="24">
        <v>9.75</v>
      </c>
      <c r="I98" s="25">
        <f t="shared" si="14"/>
        <v>14</v>
      </c>
      <c r="J98" s="24">
        <v>10.933999999999999</v>
      </c>
      <c r="K98" s="25">
        <f t="shared" si="15"/>
        <v>10</v>
      </c>
      <c r="L98" s="39">
        <f t="shared" si="16"/>
        <v>41.414000000000001</v>
      </c>
      <c r="M98" s="40">
        <f t="shared" si="17"/>
        <v>14</v>
      </c>
    </row>
    <row r="99" spans="1:13" x14ac:dyDescent="0.35">
      <c r="A99" s="22" t="s">
        <v>133</v>
      </c>
      <c r="B99" s="23" t="s">
        <v>384</v>
      </c>
      <c r="C99" s="23" t="s">
        <v>79</v>
      </c>
      <c r="D99" s="24">
        <v>10.87</v>
      </c>
      <c r="E99" s="25">
        <f t="shared" si="12"/>
        <v>5</v>
      </c>
      <c r="F99" s="24">
        <v>10.45</v>
      </c>
      <c r="G99" s="25">
        <f t="shared" si="13"/>
        <v>13</v>
      </c>
      <c r="H99" s="24">
        <v>8.1999999999999993</v>
      </c>
      <c r="I99" s="25">
        <f t="shared" si="14"/>
        <v>15</v>
      </c>
      <c r="J99" s="24">
        <v>10.834</v>
      </c>
      <c r="K99" s="25">
        <f t="shared" si="15"/>
        <v>13</v>
      </c>
      <c r="L99" s="39">
        <f t="shared" si="16"/>
        <v>40.353999999999999</v>
      </c>
      <c r="M99" s="40">
        <f t="shared" si="17"/>
        <v>15</v>
      </c>
    </row>
  </sheetData>
  <sortState xmlns:xlrd2="http://schemas.microsoft.com/office/spreadsheetml/2017/richdata2" ref="A7:M30">
    <sortCondition ref="M7:M30"/>
  </sortState>
  <mergeCells count="2">
    <mergeCell ref="A1:M1"/>
    <mergeCell ref="A2:M2"/>
  </mergeCells>
  <conditionalFormatting sqref="M7:M30 M85:M99 M35:M81">
    <cfRule type="cellIs" dxfId="4" priority="17" stopIfTrue="1" operator="equal">
      <formula>1</formula>
    </cfRule>
  </conditionalFormatting>
  <conditionalFormatting sqref="M7:M30 M85:M99 M35:M81">
    <cfRule type="cellIs" dxfId="3" priority="15" stopIfTrue="1" operator="equal">
      <formula>3</formula>
    </cfRule>
    <cfRule type="cellIs" dxfId="2" priority="16" stopIfTrue="1" operator="equal">
      <formula>2</formula>
    </cfRule>
  </conditionalFormatting>
  <conditionalFormatting sqref="E7:E30 G7:G30 K7:K30 I7:I31 E85:E99 G85:G99 I85:I99 K85:K99 E35:E81 G35:G81 I35:I81 K35:K81">
    <cfRule type="cellIs" dxfId="1" priority="14" stopIfTrue="1" operator="equal">
      <formula>1</formula>
    </cfRule>
  </conditionalFormatting>
  <conditionalFormatting sqref="K7:K22">
    <cfRule type="cellIs" dxfId="0" priority="13" stopIfTrue="1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Zinc</vt:lpstr>
      <vt:lpstr>Copper</vt:lpstr>
      <vt:lpstr>Copper!Print_Area</vt:lpstr>
      <vt:lpstr>Zinc!Print_Area</vt:lpstr>
      <vt:lpstr>Copper!Print_Titles</vt:lpstr>
      <vt:lpstr>Zinc!Print_Titles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</dc:creator>
  <cp:lastModifiedBy>Office Admin</cp:lastModifiedBy>
  <cp:lastPrinted>2022-10-23T19:06:29Z</cp:lastPrinted>
  <dcterms:created xsi:type="dcterms:W3CDTF">2021-09-15T19:18:02Z</dcterms:created>
  <dcterms:modified xsi:type="dcterms:W3CDTF">2022-10-23T19:06:39Z</dcterms:modified>
</cp:coreProperties>
</file>