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3/"/>
    </mc:Choice>
  </mc:AlternateContent>
  <xr:revisionPtr revIDLastSave="0" documentId="8_{78A7BF10-B919-4B04-8092-F95AB82E72BC}" xr6:coauthVersionLast="47" xr6:coauthVersionMax="47" xr10:uidLastSave="{00000000-0000-0000-0000-000000000000}"/>
  <bookViews>
    <workbookView xWindow="-110" yWindow="-110" windowWidth="19420" windowHeight="10300" xr2:uid="{18E2791B-B7FD-4A44-B05A-8568BD49E835}"/>
  </bookViews>
  <sheets>
    <sheet name="Bronze - Silver - Gold" sheetId="1" r:id="rId1"/>
    <sheet name="Level 5-2" sheetId="6" r:id="rId2"/>
    <sheet name="FIG" sheetId="4" r:id="rId3"/>
  </sheets>
  <definedNames>
    <definedName name="_xlnm._FilterDatabase" localSheetId="0" hidden="1">'Bronze - Silver - Gold'!$A$5:$M$58</definedName>
    <definedName name="_xlnm.Print_Area" localSheetId="0">'Bronze - Silver - Gold'!$A$1:$M$85</definedName>
    <definedName name="_xlnm.Print_Area" localSheetId="2">FIG!$A$1:$M$26</definedName>
    <definedName name="_xlnm.Print_Titles" localSheetId="0">'Bronze - Silver - Gold'!$1:$2</definedName>
    <definedName name="_xlnm.Print_Titles" localSheetId="2">FIG!$1:$2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4" l="1"/>
  <c r="K9" i="4"/>
  <c r="I9" i="4"/>
  <c r="G9" i="4"/>
  <c r="E9" i="4"/>
  <c r="L45" i="6" l="1"/>
  <c r="K45" i="6"/>
  <c r="I45" i="6"/>
  <c r="G45" i="6"/>
  <c r="E45" i="6"/>
  <c r="L44" i="6"/>
  <c r="M44" i="6" s="1"/>
  <c r="K44" i="6"/>
  <c r="I44" i="6"/>
  <c r="G44" i="6"/>
  <c r="E44" i="6"/>
  <c r="L40" i="6"/>
  <c r="K40" i="6"/>
  <c r="I40" i="6"/>
  <c r="G40" i="6"/>
  <c r="E40" i="6"/>
  <c r="L39" i="6"/>
  <c r="M39" i="6" s="1"/>
  <c r="K39" i="6"/>
  <c r="I39" i="6"/>
  <c r="G39" i="6"/>
  <c r="E39" i="6"/>
  <c r="L32" i="6"/>
  <c r="K32" i="6"/>
  <c r="I32" i="6"/>
  <c r="G32" i="6"/>
  <c r="E32" i="6"/>
  <c r="L33" i="6"/>
  <c r="K33" i="6"/>
  <c r="I33" i="6"/>
  <c r="G33" i="6"/>
  <c r="E33" i="6"/>
  <c r="L31" i="6"/>
  <c r="K31" i="6"/>
  <c r="I31" i="6"/>
  <c r="G31" i="6"/>
  <c r="E31" i="6"/>
  <c r="L29" i="6"/>
  <c r="K29" i="6"/>
  <c r="I29" i="6"/>
  <c r="G29" i="6"/>
  <c r="E29" i="6"/>
  <c r="L34" i="6"/>
  <c r="K34" i="6"/>
  <c r="I34" i="6"/>
  <c r="G34" i="6"/>
  <c r="E34" i="6"/>
  <c r="L35" i="6"/>
  <c r="K35" i="6"/>
  <c r="I35" i="6"/>
  <c r="G35" i="6"/>
  <c r="E35" i="6"/>
  <c r="L30" i="6"/>
  <c r="K30" i="6"/>
  <c r="I30" i="6"/>
  <c r="G30" i="6"/>
  <c r="E30" i="6"/>
  <c r="L27" i="6"/>
  <c r="K27" i="6"/>
  <c r="I27" i="6"/>
  <c r="G27" i="6"/>
  <c r="E27" i="6"/>
  <c r="L28" i="6"/>
  <c r="K28" i="6"/>
  <c r="I28" i="6"/>
  <c r="G28" i="6"/>
  <c r="E28" i="6"/>
  <c r="L10" i="6"/>
  <c r="K10" i="6"/>
  <c r="I10" i="6"/>
  <c r="G10" i="6"/>
  <c r="E10" i="6"/>
  <c r="L15" i="6"/>
  <c r="K15" i="6"/>
  <c r="I15" i="6"/>
  <c r="G15" i="6"/>
  <c r="E15" i="6"/>
  <c r="L13" i="6"/>
  <c r="K13" i="6"/>
  <c r="I13" i="6"/>
  <c r="G13" i="6"/>
  <c r="E13" i="6"/>
  <c r="L23" i="6"/>
  <c r="K23" i="6"/>
  <c r="I23" i="6"/>
  <c r="G23" i="6"/>
  <c r="E23" i="6"/>
  <c r="L14" i="6"/>
  <c r="K14" i="6"/>
  <c r="I14" i="6"/>
  <c r="G14" i="6"/>
  <c r="E14" i="6"/>
  <c r="L18" i="6"/>
  <c r="K18" i="6"/>
  <c r="I18" i="6"/>
  <c r="G18" i="6"/>
  <c r="E18" i="6"/>
  <c r="L17" i="6"/>
  <c r="K17" i="6"/>
  <c r="I17" i="6"/>
  <c r="G17" i="6"/>
  <c r="E17" i="6"/>
  <c r="L12" i="6"/>
  <c r="K12" i="6"/>
  <c r="I12" i="6"/>
  <c r="G12" i="6"/>
  <c r="E12" i="6"/>
  <c r="L21" i="6"/>
  <c r="K21" i="6"/>
  <c r="I21" i="6"/>
  <c r="G21" i="6"/>
  <c r="E21" i="6"/>
  <c r="L11" i="6"/>
  <c r="K11" i="6"/>
  <c r="I11" i="6"/>
  <c r="G11" i="6"/>
  <c r="E11" i="6"/>
  <c r="L7" i="6"/>
  <c r="K7" i="6"/>
  <c r="I7" i="6"/>
  <c r="G7" i="6"/>
  <c r="E7" i="6"/>
  <c r="L22" i="6"/>
  <c r="K22" i="6"/>
  <c r="I22" i="6"/>
  <c r="G22" i="6"/>
  <c r="E22" i="6"/>
  <c r="L9" i="6"/>
  <c r="K9" i="6"/>
  <c r="I9" i="6"/>
  <c r="G9" i="6"/>
  <c r="E9" i="6"/>
  <c r="L19" i="6"/>
  <c r="K19" i="6"/>
  <c r="I19" i="6"/>
  <c r="G19" i="6"/>
  <c r="E19" i="6"/>
  <c r="L16" i="6"/>
  <c r="K16" i="6"/>
  <c r="I16" i="6"/>
  <c r="G16" i="6"/>
  <c r="E16" i="6"/>
  <c r="L8" i="6"/>
  <c r="K8" i="6"/>
  <c r="I8" i="6"/>
  <c r="G8" i="6"/>
  <c r="E8" i="6"/>
  <c r="L20" i="6"/>
  <c r="K20" i="6"/>
  <c r="I20" i="6"/>
  <c r="G20" i="6"/>
  <c r="E20" i="6"/>
  <c r="A2" i="6"/>
  <c r="L23" i="4"/>
  <c r="L25" i="4"/>
  <c r="L22" i="4"/>
  <c r="L24" i="4"/>
  <c r="K24" i="4"/>
  <c r="K22" i="4"/>
  <c r="K25" i="4"/>
  <c r="K23" i="4"/>
  <c r="I24" i="4"/>
  <c r="I22" i="4"/>
  <c r="I25" i="4"/>
  <c r="I23" i="4"/>
  <c r="G24" i="4"/>
  <c r="G22" i="4"/>
  <c r="G25" i="4"/>
  <c r="G23" i="4"/>
  <c r="E23" i="4"/>
  <c r="E25" i="4"/>
  <c r="E22" i="4"/>
  <c r="E24" i="4"/>
  <c r="K85" i="1"/>
  <c r="K81" i="1"/>
  <c r="K84" i="1"/>
  <c r="K82" i="1"/>
  <c r="K83" i="1"/>
  <c r="K71" i="1"/>
  <c r="K76" i="1"/>
  <c r="K70" i="1"/>
  <c r="K72" i="1"/>
  <c r="K68" i="1"/>
  <c r="K74" i="1"/>
  <c r="K66" i="1"/>
  <c r="K67" i="1"/>
  <c r="K65" i="1"/>
  <c r="K73" i="1"/>
  <c r="K69" i="1"/>
  <c r="K75" i="1"/>
  <c r="K31" i="1"/>
  <c r="K17" i="1"/>
  <c r="K43" i="1"/>
  <c r="K39" i="1"/>
  <c r="K58" i="1"/>
  <c r="K45" i="1"/>
  <c r="K28" i="1"/>
  <c r="K24" i="1"/>
  <c r="K9" i="1"/>
  <c r="K12" i="1"/>
  <c r="K7" i="1"/>
  <c r="K16" i="1"/>
  <c r="K15" i="1"/>
  <c r="K36" i="1"/>
  <c r="K23" i="1"/>
  <c r="K38" i="1"/>
  <c r="K11" i="1"/>
  <c r="K30" i="1"/>
  <c r="K35" i="1"/>
  <c r="K50" i="1"/>
  <c r="K8" i="1"/>
  <c r="K13" i="1"/>
  <c r="K51" i="1"/>
  <c r="K34" i="1"/>
  <c r="K59" i="1"/>
  <c r="K21" i="1"/>
  <c r="K18" i="1"/>
  <c r="K29" i="1"/>
  <c r="K48" i="1"/>
  <c r="K60" i="1"/>
  <c r="K33" i="1"/>
  <c r="K57" i="1"/>
  <c r="K44" i="1"/>
  <c r="K41" i="1"/>
  <c r="K46" i="1"/>
  <c r="K14" i="1"/>
  <c r="K49" i="1"/>
  <c r="K19" i="1"/>
  <c r="K25" i="1"/>
  <c r="K42" i="1"/>
  <c r="K53" i="1"/>
  <c r="K52" i="1"/>
  <c r="K22" i="1"/>
  <c r="K32" i="1"/>
  <c r="K37" i="1"/>
  <c r="K10" i="1"/>
  <c r="K20" i="1"/>
  <c r="K40" i="1"/>
  <c r="K55" i="1"/>
  <c r="K26" i="1"/>
  <c r="K27" i="1"/>
  <c r="K54" i="1"/>
  <c r="K56" i="1"/>
  <c r="K47" i="1"/>
  <c r="I85" i="1"/>
  <c r="I81" i="1"/>
  <c r="I84" i="1"/>
  <c r="I82" i="1"/>
  <c r="I83" i="1"/>
  <c r="I71" i="1"/>
  <c r="I76" i="1"/>
  <c r="I70" i="1"/>
  <c r="I72" i="1"/>
  <c r="I68" i="1"/>
  <c r="I74" i="1"/>
  <c r="I66" i="1"/>
  <c r="I67" i="1"/>
  <c r="I65" i="1"/>
  <c r="I73" i="1"/>
  <c r="I69" i="1"/>
  <c r="I75" i="1"/>
  <c r="I31" i="1"/>
  <c r="I17" i="1"/>
  <c r="I43" i="1"/>
  <c r="I39" i="1"/>
  <c r="I58" i="1"/>
  <c r="I45" i="1"/>
  <c r="I28" i="1"/>
  <c r="I24" i="1"/>
  <c r="I9" i="1"/>
  <c r="I12" i="1"/>
  <c r="I7" i="1"/>
  <c r="I16" i="1"/>
  <c r="I15" i="1"/>
  <c r="I36" i="1"/>
  <c r="I23" i="1"/>
  <c r="I38" i="1"/>
  <c r="I11" i="1"/>
  <c r="I30" i="1"/>
  <c r="I35" i="1"/>
  <c r="I50" i="1"/>
  <c r="I8" i="1"/>
  <c r="I13" i="1"/>
  <c r="I51" i="1"/>
  <c r="I34" i="1"/>
  <c r="I59" i="1"/>
  <c r="I21" i="1"/>
  <c r="I18" i="1"/>
  <c r="I29" i="1"/>
  <c r="I48" i="1"/>
  <c r="I60" i="1"/>
  <c r="I33" i="1"/>
  <c r="I57" i="1"/>
  <c r="I44" i="1"/>
  <c r="I41" i="1"/>
  <c r="I46" i="1"/>
  <c r="I14" i="1"/>
  <c r="I49" i="1"/>
  <c r="I19" i="1"/>
  <c r="I25" i="1"/>
  <c r="I42" i="1"/>
  <c r="I53" i="1"/>
  <c r="I52" i="1"/>
  <c r="I22" i="1"/>
  <c r="I32" i="1"/>
  <c r="I37" i="1"/>
  <c r="I10" i="1"/>
  <c r="I20" i="1"/>
  <c r="I40" i="1"/>
  <c r="I55" i="1"/>
  <c r="I26" i="1"/>
  <c r="I27" i="1"/>
  <c r="I54" i="1"/>
  <c r="I56" i="1"/>
  <c r="I47" i="1"/>
  <c r="G85" i="1"/>
  <c r="G81" i="1"/>
  <c r="G84" i="1"/>
  <c r="G82" i="1"/>
  <c r="G83" i="1"/>
  <c r="G71" i="1"/>
  <c r="G76" i="1"/>
  <c r="G70" i="1"/>
  <c r="G72" i="1"/>
  <c r="G68" i="1"/>
  <c r="G74" i="1"/>
  <c r="G66" i="1"/>
  <c r="G67" i="1"/>
  <c r="G65" i="1"/>
  <c r="G73" i="1"/>
  <c r="G69" i="1"/>
  <c r="G75" i="1"/>
  <c r="G31" i="1"/>
  <c r="G17" i="1"/>
  <c r="G43" i="1"/>
  <c r="G39" i="1"/>
  <c r="G58" i="1"/>
  <c r="G45" i="1"/>
  <c r="G28" i="1"/>
  <c r="G24" i="1"/>
  <c r="G9" i="1"/>
  <c r="G12" i="1"/>
  <c r="G7" i="1"/>
  <c r="G16" i="1"/>
  <c r="G15" i="1"/>
  <c r="G36" i="1"/>
  <c r="G23" i="1"/>
  <c r="G38" i="1"/>
  <c r="G11" i="1"/>
  <c r="G30" i="1"/>
  <c r="G35" i="1"/>
  <c r="G50" i="1"/>
  <c r="G8" i="1"/>
  <c r="G13" i="1"/>
  <c r="G51" i="1"/>
  <c r="G34" i="1"/>
  <c r="G59" i="1"/>
  <c r="G21" i="1"/>
  <c r="G18" i="1"/>
  <c r="G29" i="1"/>
  <c r="G48" i="1"/>
  <c r="G60" i="1"/>
  <c r="G33" i="1"/>
  <c r="G57" i="1"/>
  <c r="G44" i="1"/>
  <c r="G41" i="1"/>
  <c r="G46" i="1"/>
  <c r="G14" i="1"/>
  <c r="G49" i="1"/>
  <c r="G19" i="1"/>
  <c r="G25" i="1"/>
  <c r="G42" i="1"/>
  <c r="G53" i="1"/>
  <c r="G52" i="1"/>
  <c r="G22" i="1"/>
  <c r="G32" i="1"/>
  <c r="G37" i="1"/>
  <c r="G10" i="1"/>
  <c r="G20" i="1"/>
  <c r="G40" i="1"/>
  <c r="G55" i="1"/>
  <c r="G26" i="1"/>
  <c r="G27" i="1"/>
  <c r="G54" i="1"/>
  <c r="G56" i="1"/>
  <c r="G47" i="1"/>
  <c r="E82" i="1"/>
  <c r="E84" i="1"/>
  <c r="E81" i="1"/>
  <c r="E85" i="1"/>
  <c r="E83" i="1"/>
  <c r="E69" i="1"/>
  <c r="E73" i="1"/>
  <c r="E65" i="1"/>
  <c r="E67" i="1"/>
  <c r="E66" i="1"/>
  <c r="E74" i="1"/>
  <c r="E68" i="1"/>
  <c r="E72" i="1"/>
  <c r="E70" i="1"/>
  <c r="E76" i="1"/>
  <c r="E71" i="1"/>
  <c r="E75" i="1"/>
  <c r="E47" i="1"/>
  <c r="E56" i="1"/>
  <c r="E54" i="1"/>
  <c r="E27" i="1"/>
  <c r="E26" i="1"/>
  <c r="E55" i="1"/>
  <c r="E40" i="1"/>
  <c r="E20" i="1"/>
  <c r="E10" i="1"/>
  <c r="E37" i="1"/>
  <c r="E32" i="1"/>
  <c r="E22" i="1"/>
  <c r="E52" i="1"/>
  <c r="E53" i="1"/>
  <c r="E42" i="1"/>
  <c r="E25" i="1"/>
  <c r="E19" i="1"/>
  <c r="E49" i="1"/>
  <c r="E14" i="1"/>
  <c r="E46" i="1"/>
  <c r="E41" i="1"/>
  <c r="E44" i="1"/>
  <c r="E57" i="1"/>
  <c r="E33" i="1"/>
  <c r="E60" i="1"/>
  <c r="E48" i="1"/>
  <c r="E29" i="1"/>
  <c r="E18" i="1"/>
  <c r="E21" i="1"/>
  <c r="E59" i="1"/>
  <c r="E34" i="1"/>
  <c r="E51" i="1"/>
  <c r="E13" i="1"/>
  <c r="E8" i="1"/>
  <c r="E50" i="1"/>
  <c r="E35" i="1"/>
  <c r="E30" i="1"/>
  <c r="E11" i="1"/>
  <c r="E38" i="1"/>
  <c r="E23" i="1"/>
  <c r="E36" i="1"/>
  <c r="E15" i="1"/>
  <c r="E16" i="1"/>
  <c r="E7" i="1"/>
  <c r="E12" i="1"/>
  <c r="E9" i="1"/>
  <c r="E24" i="1"/>
  <c r="E28" i="1"/>
  <c r="E45" i="1"/>
  <c r="E58" i="1"/>
  <c r="E39" i="1"/>
  <c r="E43" i="1"/>
  <c r="E17" i="1"/>
  <c r="E31" i="1"/>
  <c r="L58" i="1"/>
  <c r="L39" i="1"/>
  <c r="L43" i="1"/>
  <c r="L17" i="1"/>
  <c r="L31" i="1"/>
  <c r="L75" i="1"/>
  <c r="L69" i="1"/>
  <c r="L73" i="1"/>
  <c r="L65" i="1"/>
  <c r="L67" i="1"/>
  <c r="L66" i="1"/>
  <c r="L74" i="1"/>
  <c r="L68" i="1"/>
  <c r="L72" i="1"/>
  <c r="L70" i="1"/>
  <c r="L76" i="1"/>
  <c r="L71" i="1"/>
  <c r="L83" i="1"/>
  <c r="L82" i="1"/>
  <c r="L84" i="1"/>
  <c r="L81" i="1"/>
  <c r="L85" i="1"/>
  <c r="K17" i="4"/>
  <c r="K15" i="4"/>
  <c r="K16" i="4"/>
  <c r="I17" i="4"/>
  <c r="I15" i="4"/>
  <c r="I16" i="4"/>
  <c r="G17" i="4"/>
  <c r="G15" i="4"/>
  <c r="G16" i="4"/>
  <c r="E15" i="4"/>
  <c r="E17" i="4"/>
  <c r="E16" i="4"/>
  <c r="L17" i="4"/>
  <c r="L16" i="4"/>
  <c r="L38" i="1"/>
  <c r="A2" i="4"/>
  <c r="L15" i="4"/>
  <c r="L7" i="4"/>
  <c r="K7" i="4"/>
  <c r="I7" i="4"/>
  <c r="G7" i="4"/>
  <c r="E7" i="4"/>
  <c r="L8" i="4"/>
  <c r="K8" i="4"/>
  <c r="I8" i="4"/>
  <c r="G8" i="4"/>
  <c r="E8" i="4"/>
  <c r="L46" i="1"/>
  <c r="L29" i="1"/>
  <c r="L40" i="1"/>
  <c r="L37" i="1"/>
  <c r="L59" i="1"/>
  <c r="L36" i="1"/>
  <c r="L45" i="1"/>
  <c r="L16" i="1"/>
  <c r="L11" i="1"/>
  <c r="L15" i="1"/>
  <c r="L49" i="1"/>
  <c r="L8" i="1"/>
  <c r="L33" i="1"/>
  <c r="L48" i="1"/>
  <c r="L23" i="1"/>
  <c r="L18" i="1"/>
  <c r="L50" i="1"/>
  <c r="L57" i="1"/>
  <c r="L42" i="1"/>
  <c r="L26" i="1"/>
  <c r="L56" i="1"/>
  <c r="L21" i="1"/>
  <c r="L13" i="1"/>
  <c r="L44" i="1"/>
  <c r="L52" i="1"/>
  <c r="L14" i="1"/>
  <c r="L53" i="1"/>
  <c r="L10" i="1"/>
  <c r="L35" i="1"/>
  <c r="L20" i="1"/>
  <c r="L55" i="1"/>
  <c r="L32" i="1"/>
  <c r="L51" i="1"/>
  <c r="L34" i="1"/>
  <c r="L12" i="1"/>
  <c r="L7" i="1"/>
  <c r="L25" i="1"/>
  <c r="L28" i="1"/>
  <c r="L54" i="1"/>
  <c r="L27" i="1"/>
  <c r="L47" i="1"/>
  <c r="L22" i="1"/>
  <c r="L60" i="1"/>
  <c r="L41" i="1"/>
  <c r="L19" i="1"/>
  <c r="L9" i="1"/>
  <c r="L30" i="1"/>
  <c r="L24" i="1"/>
  <c r="M28" i="6" l="1"/>
  <c r="M20" i="6"/>
  <c r="M9" i="4"/>
  <c r="M8" i="6"/>
  <c r="M16" i="6"/>
  <c r="M19" i="6"/>
  <c r="M9" i="6"/>
  <c r="M22" i="6"/>
  <c r="M7" i="6"/>
  <c r="M11" i="6"/>
  <c r="M21" i="6"/>
  <c r="M12" i="6"/>
  <c r="M17" i="6"/>
  <c r="M18" i="6"/>
  <c r="M14" i="6"/>
  <c r="M23" i="6"/>
  <c r="M13" i="6"/>
  <c r="M15" i="6"/>
  <c r="M10" i="6"/>
  <c r="M27" i="6"/>
  <c r="M30" i="6"/>
  <c r="M35" i="6"/>
  <c r="M34" i="6"/>
  <c r="M29" i="6"/>
  <c r="M31" i="6"/>
  <c r="M33" i="6"/>
  <c r="M32" i="6"/>
  <c r="M40" i="6"/>
  <c r="M45" i="6"/>
  <c r="M82" i="1"/>
  <c r="M84" i="1"/>
  <c r="M81" i="1"/>
  <c r="M85" i="1"/>
  <c r="M83" i="1"/>
  <c r="M69" i="1"/>
  <c r="M73" i="1"/>
  <c r="M65" i="1"/>
  <c r="M67" i="1"/>
  <c r="M66" i="1"/>
  <c r="M74" i="1"/>
  <c r="M68" i="1"/>
  <c r="M72" i="1"/>
  <c r="M70" i="1"/>
  <c r="M76" i="1"/>
  <c r="M71" i="1"/>
  <c r="M75" i="1"/>
  <c r="M47" i="1"/>
  <c r="M56" i="1"/>
  <c r="M54" i="1"/>
  <c r="M27" i="1"/>
  <c r="M26" i="1"/>
  <c r="M55" i="1"/>
  <c r="M40" i="1"/>
  <c r="M20" i="1"/>
  <c r="M10" i="1"/>
  <c r="M37" i="1"/>
  <c r="M32" i="1"/>
  <c r="M22" i="1"/>
  <c r="M52" i="1"/>
  <c r="M53" i="1"/>
  <c r="M42" i="1"/>
  <c r="M25" i="1"/>
  <c r="M19" i="1"/>
  <c r="M49" i="1"/>
  <c r="M14" i="1"/>
  <c r="M46" i="1"/>
  <c r="M41" i="1"/>
  <c r="M44" i="1"/>
  <c r="M57" i="1"/>
  <c r="M33" i="1"/>
  <c r="M60" i="1"/>
  <c r="M48" i="1"/>
  <c r="M29" i="1"/>
  <c r="M18" i="1"/>
  <c r="M21" i="1"/>
  <c r="M59" i="1"/>
  <c r="M34" i="1"/>
  <c r="M51" i="1"/>
  <c r="M13" i="1"/>
  <c r="M8" i="1"/>
  <c r="M50" i="1"/>
  <c r="M35" i="1"/>
  <c r="M30" i="1"/>
  <c r="M11" i="1"/>
  <c r="M38" i="1"/>
  <c r="M23" i="1"/>
  <c r="M36" i="1"/>
  <c r="M15" i="1"/>
  <c r="M16" i="1"/>
  <c r="M7" i="1"/>
  <c r="M12" i="1"/>
  <c r="M9" i="1"/>
  <c r="M24" i="1"/>
  <c r="M28" i="1"/>
  <c r="M45" i="1"/>
  <c r="M58" i="1"/>
  <c r="M39" i="1"/>
  <c r="M43" i="1"/>
  <c r="M17" i="1"/>
  <c r="M31" i="1"/>
  <c r="M23" i="4"/>
  <c r="M25" i="4"/>
  <c r="M22" i="4"/>
  <c r="M24" i="4"/>
  <c r="M15" i="4"/>
  <c r="M17" i="4"/>
  <c r="M16" i="4"/>
  <c r="M8" i="4"/>
  <c r="M7" i="4"/>
</calcChain>
</file>

<file path=xl/sharedStrings.xml><?xml version="1.0" encoding="utf-8"?>
<sst xmlns="http://schemas.openxmlformats.org/spreadsheetml/2006/main" count="386" uniqueCount="220">
  <si>
    <t>VAULT</t>
  </si>
  <si>
    <t>BARS</t>
  </si>
  <si>
    <t>BEAM</t>
  </si>
  <si>
    <t>FLOOR</t>
  </si>
  <si>
    <t>TOTAL</t>
  </si>
  <si>
    <t>POSn</t>
  </si>
  <si>
    <t>SILVER</t>
  </si>
  <si>
    <t>WEST MIDLANDS FIG CHAMPIONSHIPS</t>
  </si>
  <si>
    <t>LEVEL FIG Espoires</t>
  </si>
  <si>
    <t>LEVEL FIG Juniors</t>
  </si>
  <si>
    <t>LEVEL FIG Seniors</t>
  </si>
  <si>
    <t>LEVEL 2</t>
  </si>
  <si>
    <t>LEVEL 4</t>
  </si>
  <si>
    <t>LEVEL 5</t>
  </si>
  <si>
    <t>LEVEL 3</t>
  </si>
  <si>
    <t>GOLD</t>
  </si>
  <si>
    <t>Birmingham Flames</t>
  </si>
  <si>
    <t>Merryn Bird</t>
  </si>
  <si>
    <t>3</t>
  </si>
  <si>
    <t>Grace Young</t>
  </si>
  <si>
    <t>4</t>
  </si>
  <si>
    <t>Izabella White</t>
  </si>
  <si>
    <t>5</t>
  </si>
  <si>
    <t>Evangeline Lymer</t>
  </si>
  <si>
    <t>Back2back</t>
  </si>
  <si>
    <t>6</t>
  </si>
  <si>
    <t>Sophie Wain</t>
  </si>
  <si>
    <t>Daisy Mae Dowell</t>
  </si>
  <si>
    <t xml:space="preserve">Revolution </t>
  </si>
  <si>
    <t>Skye Taylor</t>
  </si>
  <si>
    <t>Isabella Rutter</t>
  </si>
  <si>
    <t>11</t>
  </si>
  <si>
    <t>Jessica Smith</t>
  </si>
  <si>
    <t>12</t>
  </si>
  <si>
    <t>Orla Murray</t>
  </si>
  <si>
    <t>Francesca Evans</t>
  </si>
  <si>
    <t>Halo Sparks</t>
  </si>
  <si>
    <t>Ruby Taylor</t>
  </si>
  <si>
    <t xml:space="preserve">Tamworth </t>
  </si>
  <si>
    <t>Alia Reynolds</t>
  </si>
  <si>
    <t>Beth Webb</t>
  </si>
  <si>
    <t>Honey O'Sullivan</t>
  </si>
  <si>
    <t>Amelia Clarke</t>
  </si>
  <si>
    <t xml:space="preserve">Uttoxeter </t>
  </si>
  <si>
    <t>Evie Davies</t>
  </si>
  <si>
    <t>Olivia Lowell</t>
  </si>
  <si>
    <t>23</t>
  </si>
  <si>
    <t>Eva Montgomery</t>
  </si>
  <si>
    <t>24</t>
  </si>
  <si>
    <t>Holly Beeston</t>
  </si>
  <si>
    <t>25</t>
  </si>
  <si>
    <t>Evelyn (Evie) Eldershaw</t>
  </si>
  <si>
    <t>26</t>
  </si>
  <si>
    <t>Maddie Mcnelis</t>
  </si>
  <si>
    <t>27</t>
  </si>
  <si>
    <t>Erin Snape</t>
  </si>
  <si>
    <t>Park Wrekin</t>
  </si>
  <si>
    <t>28</t>
  </si>
  <si>
    <t>Phoebe Cook</t>
  </si>
  <si>
    <t>29</t>
  </si>
  <si>
    <t>Millie Bell</t>
  </si>
  <si>
    <t>30</t>
  </si>
  <si>
    <t>Ella Taylor</t>
  </si>
  <si>
    <t>31</t>
  </si>
  <si>
    <t>Alayna Azman</t>
  </si>
  <si>
    <t>32</t>
  </si>
  <si>
    <t>Summer Carter</t>
  </si>
  <si>
    <t xml:space="preserve">Birches Valley </t>
  </si>
  <si>
    <t>33</t>
  </si>
  <si>
    <t>Asia'H O'Shaughnessy</t>
  </si>
  <si>
    <t>Holly Saunders</t>
  </si>
  <si>
    <t>Jessica Harris</t>
  </si>
  <si>
    <t>City Of Worcester</t>
  </si>
  <si>
    <t>Ella Bradley</t>
  </si>
  <si>
    <t xml:space="preserve">Halo Sparks </t>
  </si>
  <si>
    <t>Sarah Fraser</t>
  </si>
  <si>
    <t>Sasha Beddoe</t>
  </si>
  <si>
    <t>39</t>
  </si>
  <si>
    <t>Makayla Radbourne</t>
  </si>
  <si>
    <t xml:space="preserve">Birmingham Flames </t>
  </si>
  <si>
    <t>40</t>
  </si>
  <si>
    <t>Amalie Hughes</t>
  </si>
  <si>
    <t>41</t>
  </si>
  <si>
    <t>Melanie Hanson</t>
  </si>
  <si>
    <t>Aurelia Ehiogu</t>
  </si>
  <si>
    <t>Revolution</t>
  </si>
  <si>
    <t>Kate Greenwood</t>
  </si>
  <si>
    <t>45</t>
  </si>
  <si>
    <t>Elizabeth Brown</t>
  </si>
  <si>
    <t>46</t>
  </si>
  <si>
    <t>Jessica Turley</t>
  </si>
  <si>
    <t>47</t>
  </si>
  <si>
    <t>Laila Heaton</t>
  </si>
  <si>
    <t>48</t>
  </si>
  <si>
    <t>Sophie Ragab</t>
  </si>
  <si>
    <t>Natasha Sadler</t>
  </si>
  <si>
    <t>Ruby Wafer</t>
  </si>
  <si>
    <t>Mia Head</t>
  </si>
  <si>
    <t>52</t>
  </si>
  <si>
    <t>Georgia Hetherington</t>
  </si>
  <si>
    <t xml:space="preserve">Midlands </t>
  </si>
  <si>
    <t>Francesca Harding</t>
  </si>
  <si>
    <t>Darcy Basra</t>
  </si>
  <si>
    <t>55</t>
  </si>
  <si>
    <t>Keira-May Mason</t>
  </si>
  <si>
    <t>Jessica Farrington</t>
  </si>
  <si>
    <t>Uttoxeter</t>
  </si>
  <si>
    <t>57</t>
  </si>
  <si>
    <t>Aaryah-Lei Tulloch</t>
  </si>
  <si>
    <t xml:space="preserve">Wythall </t>
  </si>
  <si>
    <t>Pippa Eley</t>
  </si>
  <si>
    <t>59</t>
  </si>
  <si>
    <t>Ashlyn Warby</t>
  </si>
  <si>
    <t>60</t>
  </si>
  <si>
    <t>Rosie Bell</t>
  </si>
  <si>
    <t>Evie Holmes</t>
  </si>
  <si>
    <t>62</t>
  </si>
  <si>
    <t>Milana Tweats</t>
  </si>
  <si>
    <t>63</t>
  </si>
  <si>
    <t>Sophie Lee</t>
  </si>
  <si>
    <t>64</t>
  </si>
  <si>
    <t>Sydney Hughes</t>
  </si>
  <si>
    <t>65</t>
  </si>
  <si>
    <t>Imogen  Wood</t>
  </si>
  <si>
    <t xml:space="preserve">Nile Wilson </t>
  </si>
  <si>
    <t>Amber James</t>
  </si>
  <si>
    <t>67</t>
  </si>
  <si>
    <t>Amy Reid</t>
  </si>
  <si>
    <t>68</t>
  </si>
  <si>
    <t>Kaitlyn Irvine</t>
  </si>
  <si>
    <t>69</t>
  </si>
  <si>
    <t>Rosie Wright</t>
  </si>
  <si>
    <t>70</t>
  </si>
  <si>
    <t>Aspen Tarrant</t>
  </si>
  <si>
    <t>73</t>
  </si>
  <si>
    <t>Bethan Crisp</t>
  </si>
  <si>
    <t>Freya Genever</t>
  </si>
  <si>
    <t>75</t>
  </si>
  <si>
    <t>Mollie Fawdry</t>
  </si>
  <si>
    <t>76</t>
  </si>
  <si>
    <t>Erin Mcdonald</t>
  </si>
  <si>
    <t>Harriet Bateman</t>
  </si>
  <si>
    <t>Molly Tyrrell</t>
  </si>
  <si>
    <t>79</t>
  </si>
  <si>
    <t>Grace Macrory</t>
  </si>
  <si>
    <t>80</t>
  </si>
  <si>
    <t>Sophie Chan</t>
  </si>
  <si>
    <t>Rugby</t>
  </si>
  <si>
    <t>81</t>
  </si>
  <si>
    <t>Eva Angel</t>
  </si>
  <si>
    <t>82</t>
  </si>
  <si>
    <t>Sian Wilkinson</t>
  </si>
  <si>
    <t>83</t>
  </si>
  <si>
    <t>Emma Lockley</t>
  </si>
  <si>
    <t>84</t>
  </si>
  <si>
    <t>Isabella Lester</t>
  </si>
  <si>
    <t>City of Birmingham</t>
  </si>
  <si>
    <t>Willow Griffin</t>
  </si>
  <si>
    <t>87</t>
  </si>
  <si>
    <t>Leia Timmis</t>
  </si>
  <si>
    <t>88</t>
  </si>
  <si>
    <t>Amelia Sheppard</t>
  </si>
  <si>
    <t>Jessica Morfill</t>
  </si>
  <si>
    <t xml:space="preserve">Shrewsbury </t>
  </si>
  <si>
    <t>90</t>
  </si>
  <si>
    <t>Avah Stevenson-Lea</t>
  </si>
  <si>
    <t>91</t>
  </si>
  <si>
    <t>Addison Davies</t>
  </si>
  <si>
    <t>92</t>
  </si>
  <si>
    <t>Sienna Ligon</t>
  </si>
  <si>
    <t>Nile Wilson</t>
  </si>
  <si>
    <t>93</t>
  </si>
  <si>
    <t>Maisie Smith</t>
  </si>
  <si>
    <t>Saphire Masters</t>
  </si>
  <si>
    <t>Kaleah  St Juste-Robinson</t>
  </si>
  <si>
    <t>96</t>
  </si>
  <si>
    <t>Cynthia  Ye</t>
  </si>
  <si>
    <t>Eliza Dauncey</t>
  </si>
  <si>
    <t>98</t>
  </si>
  <si>
    <t>Sadie  Walsh</t>
  </si>
  <si>
    <t>East Staffs</t>
  </si>
  <si>
    <t>99</t>
  </si>
  <si>
    <t>Paige  Smith</t>
  </si>
  <si>
    <t>100</t>
  </si>
  <si>
    <t>Zaynah Taylor</t>
  </si>
  <si>
    <t>Kira Neimane-Kosareva</t>
  </si>
  <si>
    <t>102</t>
  </si>
  <si>
    <t>Mia Martin</t>
  </si>
  <si>
    <t>103</t>
  </si>
  <si>
    <t>Isla Elder</t>
  </si>
  <si>
    <t>104</t>
  </si>
  <si>
    <t>Scarlett Stone</t>
  </si>
  <si>
    <t>105</t>
  </si>
  <si>
    <t>Poppy Dale</t>
  </si>
  <si>
    <t>Holly Dawson</t>
  </si>
  <si>
    <t>107</t>
  </si>
  <si>
    <t>Isla Murray</t>
  </si>
  <si>
    <t>Maeva Pampols</t>
  </si>
  <si>
    <t>110</t>
  </si>
  <si>
    <t>Amelia Tew</t>
  </si>
  <si>
    <t>111</t>
  </si>
  <si>
    <t>Alicia  Roberts</t>
  </si>
  <si>
    <t>112</t>
  </si>
  <si>
    <t>Sacha Bailey</t>
  </si>
  <si>
    <t>Saraya Pearce</t>
  </si>
  <si>
    <t>119</t>
  </si>
  <si>
    <t>Julianna Salcedo</t>
  </si>
  <si>
    <t>120</t>
  </si>
  <si>
    <t>Caitlin Wootton</t>
  </si>
  <si>
    <t>Daisy Birch</t>
  </si>
  <si>
    <t>Natalia Sikorska</t>
  </si>
  <si>
    <t>Beth Evans</t>
  </si>
  <si>
    <t>Fraya Cruxton</t>
  </si>
  <si>
    <t>1st October 2023</t>
  </si>
  <si>
    <t>Alana Barker</t>
  </si>
  <si>
    <t>BRONZE</t>
  </si>
  <si>
    <t>GYMNAST</t>
  </si>
  <si>
    <t>CLUB</t>
  </si>
  <si>
    <t>WEST MIDLANDS CLASSIC CHALLENGE</t>
  </si>
  <si>
    <t>WEST MIDLANDS LEVELS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</si>
</sst>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#/##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 applyNumberFormat="0" applyFill="0" applyBorder="0" applyProtection="0">
      <alignment vertical="top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1" applyFont="1"/>
    <xf numFmtId="0" fontId="5" fillId="0" borderId="1" xfId="0" applyFont="1" applyBorder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165" fontId="7" fillId="0" borderId="0" xfId="3" applyNumberFormat="1" applyFont="1"/>
    <xf numFmtId="0" fontId="7" fillId="0" borderId="0" xfId="3" applyFont="1"/>
    <xf numFmtId="0" fontId="2" fillId="0" borderId="0" xfId="1" applyFont="1" applyAlignment="1">
      <alignment horizontal="center"/>
    </xf>
    <xf numFmtId="0" fontId="2" fillId="0" borderId="0" xfId="1" applyFont="1"/>
    <xf numFmtId="0" fontId="8" fillId="0" borderId="0" xfId="1" applyFont="1"/>
    <xf numFmtId="165" fontId="2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1" fontId="2" fillId="0" borderId="1" xfId="2" applyNumberFormat="1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/>
    <xf numFmtId="0" fontId="2" fillId="0" borderId="0" xfId="3" applyFont="1"/>
    <xf numFmtId="0" fontId="2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164" fontId="2" fillId="0" borderId="0" xfId="3" applyNumberFormat="1" applyFont="1"/>
    <xf numFmtId="0" fontId="8" fillId="0" borderId="0" xfId="3" applyFont="1"/>
    <xf numFmtId="165" fontId="2" fillId="0" borderId="0" xfId="3" applyNumberFormat="1" applyFont="1"/>
    <xf numFmtId="164" fontId="2" fillId="0" borderId="1" xfId="3" applyNumberFormat="1" applyFont="1" applyBorder="1"/>
    <xf numFmtId="0" fontId="2" fillId="0" borderId="1" xfId="3" applyFont="1" applyBorder="1"/>
    <xf numFmtId="0" fontId="9" fillId="0" borderId="0" xfId="3" applyFont="1"/>
    <xf numFmtId="49" fontId="2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2" fontId="2" fillId="0" borderId="0" xfId="3" applyNumberFormat="1" applyFont="1" applyAlignment="1">
      <alignment horizontal="left" vertical="center"/>
    </xf>
    <xf numFmtId="164" fontId="2" fillId="0" borderId="0" xfId="3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8" fillId="0" borderId="1" xfId="1" applyNumberFormat="1" applyFont="1" applyBorder="1"/>
    <xf numFmtId="0" fontId="8" fillId="0" borderId="1" xfId="0" applyFont="1" applyBorder="1"/>
    <xf numFmtId="164" fontId="8" fillId="0" borderId="0" xfId="1" applyNumberFormat="1" applyFont="1"/>
    <xf numFmtId="0" fontId="8" fillId="0" borderId="0" xfId="0" applyFont="1"/>
    <xf numFmtId="0" fontId="10" fillId="0" borderId="0" xfId="1" applyFont="1"/>
    <xf numFmtId="0" fontId="10" fillId="0" borderId="0" xfId="1" applyFont="1" applyAlignment="1">
      <alignment horizontal="center"/>
    </xf>
    <xf numFmtId="0" fontId="7" fillId="0" borderId="0" xfId="0" applyFont="1"/>
    <xf numFmtId="165" fontId="2" fillId="0" borderId="0" xfId="1" applyNumberFormat="1" applyFont="1" applyBorder="1"/>
    <xf numFmtId="1" fontId="2" fillId="0" borderId="0" xfId="2" applyNumberFormat="1" applyFont="1" applyBorder="1" applyAlignment="1">
      <alignment horizontal="center"/>
    </xf>
    <xf numFmtId="1" fontId="8" fillId="0" borderId="0" xfId="2" applyNumberFormat="1" applyFont="1" applyBorder="1" applyAlignment="1">
      <alignment horizontal="center"/>
    </xf>
    <xf numFmtId="0" fontId="8" fillId="0" borderId="0" xfId="1" applyFont="1" applyBorder="1"/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7" fillId="0" borderId="0" xfId="1" applyFont="1" applyAlignment="1">
      <alignment horizontal="center"/>
    </xf>
    <xf numFmtId="164" fontId="10" fillId="0" borderId="0" xfId="1" applyNumberFormat="1" applyFont="1"/>
    <xf numFmtId="0" fontId="6" fillId="0" borderId="0" xfId="0" applyFont="1"/>
    <xf numFmtId="0" fontId="0" fillId="0" borderId="0" xfId="0" applyFont="1"/>
    <xf numFmtId="0" fontId="10" fillId="0" borderId="0" xfId="3" applyFont="1" applyAlignment="1">
      <alignment horizontal="center"/>
    </xf>
    <xf numFmtId="0" fontId="11" fillId="0" borderId="0" xfId="0" applyFont="1"/>
    <xf numFmtId="0" fontId="7" fillId="0" borderId="0" xfId="3" applyFont="1" applyAlignment="1">
      <alignment horizontal="center"/>
    </xf>
    <xf numFmtId="0" fontId="10" fillId="0" borderId="0" xfId="3" applyFont="1"/>
    <xf numFmtId="164" fontId="7" fillId="0" borderId="0" xfId="3" applyNumberFormat="1" applyFont="1"/>
    <xf numFmtId="164" fontId="8" fillId="0" borderId="1" xfId="3" applyNumberFormat="1" applyFont="1" applyBorder="1"/>
    <xf numFmtId="0" fontId="8" fillId="0" borderId="1" xfId="3" applyFont="1" applyBorder="1"/>
    <xf numFmtId="0" fontId="10" fillId="0" borderId="0" xfId="3" applyFont="1" applyAlignment="1">
      <alignment horizontal="center"/>
    </xf>
    <xf numFmtId="165" fontId="10" fillId="0" borderId="0" xfId="3" applyNumberFormat="1" applyFont="1"/>
    <xf numFmtId="164" fontId="10" fillId="0" borderId="0" xfId="3" applyNumberFormat="1" applyFont="1"/>
    <xf numFmtId="0" fontId="12" fillId="0" borderId="0" xfId="0" applyFont="1"/>
    <xf numFmtId="0" fontId="10" fillId="0" borderId="0" xfId="3" applyFont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2" fontId="7" fillId="0" borderId="0" xfId="3" applyNumberFormat="1" applyFont="1" applyAlignment="1">
      <alignment horizontal="left" vertical="center"/>
    </xf>
    <xf numFmtId="0" fontId="13" fillId="0" borderId="0" xfId="3" applyFont="1"/>
  </cellXfs>
  <cellStyles count="5">
    <cellStyle name="Normal" xfId="0" builtinId="0"/>
    <cellStyle name="Normal 2" xfId="1" xr:uid="{34DCFA8B-D8F6-4278-A397-2BDA05DC9B66}"/>
    <cellStyle name="Normal 2 2" xfId="4" xr:uid="{1D465B32-8399-4B85-A9EB-15A231BD3332}"/>
    <cellStyle name="Normal 3" xfId="2" xr:uid="{08D9C0A2-D2B1-41E4-AA8E-2C0B7D6FC470}"/>
    <cellStyle name="Normal 4" xfId="3" xr:uid="{997B5581-F528-4F2A-B156-CEBE9D01F223}"/>
  </cellStyles>
  <dxfs count="27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44D-77F1-4CDC-BC5E-1CC8A38A0FDA}">
  <sheetPr>
    <pageSetUpPr fitToPage="1"/>
  </sheetPr>
  <dimension ref="A1:M85"/>
  <sheetViews>
    <sheetView tabSelected="1" zoomScale="81" zoomScaleNormal="81" workbookViewId="0">
      <selection sqref="A1:M1"/>
    </sheetView>
  </sheetViews>
  <sheetFormatPr defaultRowHeight="14.5" x14ac:dyDescent="0.35"/>
  <cols>
    <col min="1" max="1" width="4.26953125" style="2" bestFit="1" customWidth="1"/>
    <col min="2" max="2" width="20.54296875" style="1" bestFit="1" customWidth="1"/>
    <col min="3" max="3" width="17.81640625" style="1" bestFit="1" customWidth="1"/>
    <col min="4" max="4" width="7.6328125" style="1" customWidth="1"/>
    <col min="5" max="5" width="5.6328125" style="1" customWidth="1"/>
    <col min="6" max="6" width="7.6328125" style="1" customWidth="1"/>
    <col min="7" max="7" width="5.6328125" style="1" customWidth="1"/>
    <col min="8" max="8" width="7.6328125" style="1" customWidth="1"/>
    <col min="9" max="9" width="5.6328125" style="1" customWidth="1"/>
    <col min="10" max="10" width="7.6328125" style="1" customWidth="1"/>
    <col min="11" max="11" width="5.6328125" style="1" customWidth="1"/>
    <col min="12" max="12" width="7.6328125" style="38" customWidth="1"/>
    <col min="13" max="13" width="5.6328125" style="38" customWidth="1"/>
    <col min="14" max="256" width="9.1796875" style="1"/>
    <col min="257" max="257" width="4.26953125" style="1" bestFit="1" customWidth="1"/>
    <col min="258" max="258" width="25.54296875" style="1" bestFit="1" customWidth="1"/>
    <col min="259" max="259" width="25.81640625" style="1" bestFit="1" customWidth="1"/>
    <col min="260" max="260" width="7.54296875" style="1" bestFit="1" customWidth="1"/>
    <col min="261" max="261" width="6.7265625" style="1" bestFit="1" customWidth="1"/>
    <col min="262" max="262" width="7.54296875" style="1" bestFit="1" customWidth="1"/>
    <col min="263" max="263" width="6.7265625" style="1" bestFit="1" customWidth="1"/>
    <col min="264" max="264" width="8.453125" style="1" bestFit="1" customWidth="1"/>
    <col min="265" max="265" width="6.7265625" style="1" bestFit="1" customWidth="1"/>
    <col min="266" max="266" width="6.7265625" style="1" customWidth="1"/>
    <col min="267" max="267" width="6.54296875" style="1" customWidth="1"/>
    <col min="268" max="268" width="8" style="1" bestFit="1" customWidth="1"/>
    <col min="269" max="269" width="5.54296875" style="1" bestFit="1" customWidth="1"/>
    <col min="270" max="512" width="9.1796875" style="1"/>
    <col min="513" max="513" width="4.26953125" style="1" bestFit="1" customWidth="1"/>
    <col min="514" max="514" width="25.54296875" style="1" bestFit="1" customWidth="1"/>
    <col min="515" max="515" width="25.81640625" style="1" bestFit="1" customWidth="1"/>
    <col min="516" max="516" width="7.54296875" style="1" bestFit="1" customWidth="1"/>
    <col min="517" max="517" width="6.7265625" style="1" bestFit="1" customWidth="1"/>
    <col min="518" max="518" width="7.54296875" style="1" bestFit="1" customWidth="1"/>
    <col min="519" max="519" width="6.7265625" style="1" bestFit="1" customWidth="1"/>
    <col min="520" max="520" width="8.453125" style="1" bestFit="1" customWidth="1"/>
    <col min="521" max="521" width="6.7265625" style="1" bestFit="1" customWidth="1"/>
    <col min="522" max="522" width="6.7265625" style="1" customWidth="1"/>
    <col min="523" max="523" width="6.54296875" style="1" customWidth="1"/>
    <col min="524" max="524" width="8" style="1" bestFit="1" customWidth="1"/>
    <col min="525" max="525" width="5.54296875" style="1" bestFit="1" customWidth="1"/>
    <col min="526" max="768" width="9.1796875" style="1"/>
    <col min="769" max="769" width="4.26953125" style="1" bestFit="1" customWidth="1"/>
    <col min="770" max="770" width="25.54296875" style="1" bestFit="1" customWidth="1"/>
    <col min="771" max="771" width="25.81640625" style="1" bestFit="1" customWidth="1"/>
    <col min="772" max="772" width="7.54296875" style="1" bestFit="1" customWidth="1"/>
    <col min="773" max="773" width="6.7265625" style="1" bestFit="1" customWidth="1"/>
    <col min="774" max="774" width="7.54296875" style="1" bestFit="1" customWidth="1"/>
    <col min="775" max="775" width="6.7265625" style="1" bestFit="1" customWidth="1"/>
    <col min="776" max="776" width="8.453125" style="1" bestFit="1" customWidth="1"/>
    <col min="777" max="777" width="6.7265625" style="1" bestFit="1" customWidth="1"/>
    <col min="778" max="778" width="6.7265625" style="1" customWidth="1"/>
    <col min="779" max="779" width="6.54296875" style="1" customWidth="1"/>
    <col min="780" max="780" width="8" style="1" bestFit="1" customWidth="1"/>
    <col min="781" max="781" width="5.54296875" style="1" bestFit="1" customWidth="1"/>
    <col min="782" max="1024" width="9.1796875" style="1"/>
    <col min="1025" max="1025" width="4.26953125" style="1" bestFit="1" customWidth="1"/>
    <col min="1026" max="1026" width="25.54296875" style="1" bestFit="1" customWidth="1"/>
    <col min="1027" max="1027" width="25.81640625" style="1" bestFit="1" customWidth="1"/>
    <col min="1028" max="1028" width="7.54296875" style="1" bestFit="1" customWidth="1"/>
    <col min="1029" max="1029" width="6.7265625" style="1" bestFit="1" customWidth="1"/>
    <col min="1030" max="1030" width="7.54296875" style="1" bestFit="1" customWidth="1"/>
    <col min="1031" max="1031" width="6.7265625" style="1" bestFit="1" customWidth="1"/>
    <col min="1032" max="1032" width="8.453125" style="1" bestFit="1" customWidth="1"/>
    <col min="1033" max="1033" width="6.7265625" style="1" bestFit="1" customWidth="1"/>
    <col min="1034" max="1034" width="6.7265625" style="1" customWidth="1"/>
    <col min="1035" max="1035" width="6.54296875" style="1" customWidth="1"/>
    <col min="1036" max="1036" width="8" style="1" bestFit="1" customWidth="1"/>
    <col min="1037" max="1037" width="5.54296875" style="1" bestFit="1" customWidth="1"/>
    <col min="1038" max="1280" width="9.1796875" style="1"/>
    <col min="1281" max="1281" width="4.26953125" style="1" bestFit="1" customWidth="1"/>
    <col min="1282" max="1282" width="25.54296875" style="1" bestFit="1" customWidth="1"/>
    <col min="1283" max="1283" width="25.81640625" style="1" bestFit="1" customWidth="1"/>
    <col min="1284" max="1284" width="7.54296875" style="1" bestFit="1" customWidth="1"/>
    <col min="1285" max="1285" width="6.7265625" style="1" bestFit="1" customWidth="1"/>
    <col min="1286" max="1286" width="7.54296875" style="1" bestFit="1" customWidth="1"/>
    <col min="1287" max="1287" width="6.7265625" style="1" bestFit="1" customWidth="1"/>
    <col min="1288" max="1288" width="8.453125" style="1" bestFit="1" customWidth="1"/>
    <col min="1289" max="1289" width="6.7265625" style="1" bestFit="1" customWidth="1"/>
    <col min="1290" max="1290" width="6.7265625" style="1" customWidth="1"/>
    <col min="1291" max="1291" width="6.54296875" style="1" customWidth="1"/>
    <col min="1292" max="1292" width="8" style="1" bestFit="1" customWidth="1"/>
    <col min="1293" max="1293" width="5.54296875" style="1" bestFit="1" customWidth="1"/>
    <col min="1294" max="1536" width="9.1796875" style="1"/>
    <col min="1537" max="1537" width="4.26953125" style="1" bestFit="1" customWidth="1"/>
    <col min="1538" max="1538" width="25.54296875" style="1" bestFit="1" customWidth="1"/>
    <col min="1539" max="1539" width="25.81640625" style="1" bestFit="1" customWidth="1"/>
    <col min="1540" max="1540" width="7.54296875" style="1" bestFit="1" customWidth="1"/>
    <col min="1541" max="1541" width="6.7265625" style="1" bestFit="1" customWidth="1"/>
    <col min="1542" max="1542" width="7.54296875" style="1" bestFit="1" customWidth="1"/>
    <col min="1543" max="1543" width="6.7265625" style="1" bestFit="1" customWidth="1"/>
    <col min="1544" max="1544" width="8.453125" style="1" bestFit="1" customWidth="1"/>
    <col min="1545" max="1545" width="6.7265625" style="1" bestFit="1" customWidth="1"/>
    <col min="1546" max="1546" width="6.7265625" style="1" customWidth="1"/>
    <col min="1547" max="1547" width="6.54296875" style="1" customWidth="1"/>
    <col min="1548" max="1548" width="8" style="1" bestFit="1" customWidth="1"/>
    <col min="1549" max="1549" width="5.54296875" style="1" bestFit="1" customWidth="1"/>
    <col min="1550" max="1792" width="9.1796875" style="1"/>
    <col min="1793" max="1793" width="4.26953125" style="1" bestFit="1" customWidth="1"/>
    <col min="1794" max="1794" width="25.54296875" style="1" bestFit="1" customWidth="1"/>
    <col min="1795" max="1795" width="25.81640625" style="1" bestFit="1" customWidth="1"/>
    <col min="1796" max="1796" width="7.54296875" style="1" bestFit="1" customWidth="1"/>
    <col min="1797" max="1797" width="6.7265625" style="1" bestFit="1" customWidth="1"/>
    <col min="1798" max="1798" width="7.54296875" style="1" bestFit="1" customWidth="1"/>
    <col min="1799" max="1799" width="6.7265625" style="1" bestFit="1" customWidth="1"/>
    <col min="1800" max="1800" width="8.453125" style="1" bestFit="1" customWidth="1"/>
    <col min="1801" max="1801" width="6.7265625" style="1" bestFit="1" customWidth="1"/>
    <col min="1802" max="1802" width="6.7265625" style="1" customWidth="1"/>
    <col min="1803" max="1803" width="6.54296875" style="1" customWidth="1"/>
    <col min="1804" max="1804" width="8" style="1" bestFit="1" customWidth="1"/>
    <col min="1805" max="1805" width="5.54296875" style="1" bestFit="1" customWidth="1"/>
    <col min="1806" max="2048" width="9.1796875" style="1"/>
    <col min="2049" max="2049" width="4.26953125" style="1" bestFit="1" customWidth="1"/>
    <col min="2050" max="2050" width="25.54296875" style="1" bestFit="1" customWidth="1"/>
    <col min="2051" max="2051" width="25.81640625" style="1" bestFit="1" customWidth="1"/>
    <col min="2052" max="2052" width="7.54296875" style="1" bestFit="1" customWidth="1"/>
    <col min="2053" max="2053" width="6.7265625" style="1" bestFit="1" customWidth="1"/>
    <col min="2054" max="2054" width="7.54296875" style="1" bestFit="1" customWidth="1"/>
    <col min="2055" max="2055" width="6.7265625" style="1" bestFit="1" customWidth="1"/>
    <col min="2056" max="2056" width="8.453125" style="1" bestFit="1" customWidth="1"/>
    <col min="2057" max="2057" width="6.7265625" style="1" bestFit="1" customWidth="1"/>
    <col min="2058" max="2058" width="6.7265625" style="1" customWidth="1"/>
    <col min="2059" max="2059" width="6.54296875" style="1" customWidth="1"/>
    <col min="2060" max="2060" width="8" style="1" bestFit="1" customWidth="1"/>
    <col min="2061" max="2061" width="5.54296875" style="1" bestFit="1" customWidth="1"/>
    <col min="2062" max="2304" width="9.1796875" style="1"/>
    <col min="2305" max="2305" width="4.26953125" style="1" bestFit="1" customWidth="1"/>
    <col min="2306" max="2306" width="25.54296875" style="1" bestFit="1" customWidth="1"/>
    <col min="2307" max="2307" width="25.81640625" style="1" bestFit="1" customWidth="1"/>
    <col min="2308" max="2308" width="7.54296875" style="1" bestFit="1" customWidth="1"/>
    <col min="2309" max="2309" width="6.7265625" style="1" bestFit="1" customWidth="1"/>
    <col min="2310" max="2310" width="7.54296875" style="1" bestFit="1" customWidth="1"/>
    <col min="2311" max="2311" width="6.7265625" style="1" bestFit="1" customWidth="1"/>
    <col min="2312" max="2312" width="8.453125" style="1" bestFit="1" customWidth="1"/>
    <col min="2313" max="2313" width="6.7265625" style="1" bestFit="1" customWidth="1"/>
    <col min="2314" max="2314" width="6.7265625" style="1" customWidth="1"/>
    <col min="2315" max="2315" width="6.54296875" style="1" customWidth="1"/>
    <col min="2316" max="2316" width="8" style="1" bestFit="1" customWidth="1"/>
    <col min="2317" max="2317" width="5.54296875" style="1" bestFit="1" customWidth="1"/>
    <col min="2318" max="2560" width="9.1796875" style="1"/>
    <col min="2561" max="2561" width="4.26953125" style="1" bestFit="1" customWidth="1"/>
    <col min="2562" max="2562" width="25.54296875" style="1" bestFit="1" customWidth="1"/>
    <col min="2563" max="2563" width="25.81640625" style="1" bestFit="1" customWidth="1"/>
    <col min="2564" max="2564" width="7.54296875" style="1" bestFit="1" customWidth="1"/>
    <col min="2565" max="2565" width="6.7265625" style="1" bestFit="1" customWidth="1"/>
    <col min="2566" max="2566" width="7.54296875" style="1" bestFit="1" customWidth="1"/>
    <col min="2567" max="2567" width="6.7265625" style="1" bestFit="1" customWidth="1"/>
    <col min="2568" max="2568" width="8.453125" style="1" bestFit="1" customWidth="1"/>
    <col min="2569" max="2569" width="6.7265625" style="1" bestFit="1" customWidth="1"/>
    <col min="2570" max="2570" width="6.7265625" style="1" customWidth="1"/>
    <col min="2571" max="2571" width="6.54296875" style="1" customWidth="1"/>
    <col min="2572" max="2572" width="8" style="1" bestFit="1" customWidth="1"/>
    <col min="2573" max="2573" width="5.54296875" style="1" bestFit="1" customWidth="1"/>
    <col min="2574" max="2816" width="9.1796875" style="1"/>
    <col min="2817" max="2817" width="4.26953125" style="1" bestFit="1" customWidth="1"/>
    <col min="2818" max="2818" width="25.54296875" style="1" bestFit="1" customWidth="1"/>
    <col min="2819" max="2819" width="25.81640625" style="1" bestFit="1" customWidth="1"/>
    <col min="2820" max="2820" width="7.54296875" style="1" bestFit="1" customWidth="1"/>
    <col min="2821" max="2821" width="6.7265625" style="1" bestFit="1" customWidth="1"/>
    <col min="2822" max="2822" width="7.54296875" style="1" bestFit="1" customWidth="1"/>
    <col min="2823" max="2823" width="6.7265625" style="1" bestFit="1" customWidth="1"/>
    <col min="2824" max="2824" width="8.453125" style="1" bestFit="1" customWidth="1"/>
    <col min="2825" max="2825" width="6.7265625" style="1" bestFit="1" customWidth="1"/>
    <col min="2826" max="2826" width="6.7265625" style="1" customWidth="1"/>
    <col min="2827" max="2827" width="6.54296875" style="1" customWidth="1"/>
    <col min="2828" max="2828" width="8" style="1" bestFit="1" customWidth="1"/>
    <col min="2829" max="2829" width="5.54296875" style="1" bestFit="1" customWidth="1"/>
    <col min="2830" max="3072" width="9.1796875" style="1"/>
    <col min="3073" max="3073" width="4.26953125" style="1" bestFit="1" customWidth="1"/>
    <col min="3074" max="3074" width="25.54296875" style="1" bestFit="1" customWidth="1"/>
    <col min="3075" max="3075" width="25.81640625" style="1" bestFit="1" customWidth="1"/>
    <col min="3076" max="3076" width="7.54296875" style="1" bestFit="1" customWidth="1"/>
    <col min="3077" max="3077" width="6.7265625" style="1" bestFit="1" customWidth="1"/>
    <col min="3078" max="3078" width="7.54296875" style="1" bestFit="1" customWidth="1"/>
    <col min="3079" max="3079" width="6.7265625" style="1" bestFit="1" customWidth="1"/>
    <col min="3080" max="3080" width="8.453125" style="1" bestFit="1" customWidth="1"/>
    <col min="3081" max="3081" width="6.7265625" style="1" bestFit="1" customWidth="1"/>
    <col min="3082" max="3082" width="6.7265625" style="1" customWidth="1"/>
    <col min="3083" max="3083" width="6.54296875" style="1" customWidth="1"/>
    <col min="3084" max="3084" width="8" style="1" bestFit="1" customWidth="1"/>
    <col min="3085" max="3085" width="5.54296875" style="1" bestFit="1" customWidth="1"/>
    <col min="3086" max="3328" width="9.1796875" style="1"/>
    <col min="3329" max="3329" width="4.26953125" style="1" bestFit="1" customWidth="1"/>
    <col min="3330" max="3330" width="25.54296875" style="1" bestFit="1" customWidth="1"/>
    <col min="3331" max="3331" width="25.81640625" style="1" bestFit="1" customWidth="1"/>
    <col min="3332" max="3332" width="7.54296875" style="1" bestFit="1" customWidth="1"/>
    <col min="3333" max="3333" width="6.7265625" style="1" bestFit="1" customWidth="1"/>
    <col min="3334" max="3334" width="7.54296875" style="1" bestFit="1" customWidth="1"/>
    <col min="3335" max="3335" width="6.7265625" style="1" bestFit="1" customWidth="1"/>
    <col min="3336" max="3336" width="8.453125" style="1" bestFit="1" customWidth="1"/>
    <col min="3337" max="3337" width="6.7265625" style="1" bestFit="1" customWidth="1"/>
    <col min="3338" max="3338" width="6.7265625" style="1" customWidth="1"/>
    <col min="3339" max="3339" width="6.54296875" style="1" customWidth="1"/>
    <col min="3340" max="3340" width="8" style="1" bestFit="1" customWidth="1"/>
    <col min="3341" max="3341" width="5.54296875" style="1" bestFit="1" customWidth="1"/>
    <col min="3342" max="3584" width="9.1796875" style="1"/>
    <col min="3585" max="3585" width="4.26953125" style="1" bestFit="1" customWidth="1"/>
    <col min="3586" max="3586" width="25.54296875" style="1" bestFit="1" customWidth="1"/>
    <col min="3587" max="3587" width="25.81640625" style="1" bestFit="1" customWidth="1"/>
    <col min="3588" max="3588" width="7.54296875" style="1" bestFit="1" customWidth="1"/>
    <col min="3589" max="3589" width="6.7265625" style="1" bestFit="1" customWidth="1"/>
    <col min="3590" max="3590" width="7.54296875" style="1" bestFit="1" customWidth="1"/>
    <col min="3591" max="3591" width="6.7265625" style="1" bestFit="1" customWidth="1"/>
    <col min="3592" max="3592" width="8.453125" style="1" bestFit="1" customWidth="1"/>
    <col min="3593" max="3593" width="6.7265625" style="1" bestFit="1" customWidth="1"/>
    <col min="3594" max="3594" width="6.7265625" style="1" customWidth="1"/>
    <col min="3595" max="3595" width="6.54296875" style="1" customWidth="1"/>
    <col min="3596" max="3596" width="8" style="1" bestFit="1" customWidth="1"/>
    <col min="3597" max="3597" width="5.54296875" style="1" bestFit="1" customWidth="1"/>
    <col min="3598" max="3840" width="9.1796875" style="1"/>
    <col min="3841" max="3841" width="4.26953125" style="1" bestFit="1" customWidth="1"/>
    <col min="3842" max="3842" width="25.54296875" style="1" bestFit="1" customWidth="1"/>
    <col min="3843" max="3843" width="25.81640625" style="1" bestFit="1" customWidth="1"/>
    <col min="3844" max="3844" width="7.54296875" style="1" bestFit="1" customWidth="1"/>
    <col min="3845" max="3845" width="6.7265625" style="1" bestFit="1" customWidth="1"/>
    <col min="3846" max="3846" width="7.54296875" style="1" bestFit="1" customWidth="1"/>
    <col min="3847" max="3847" width="6.7265625" style="1" bestFit="1" customWidth="1"/>
    <col min="3848" max="3848" width="8.453125" style="1" bestFit="1" customWidth="1"/>
    <col min="3849" max="3849" width="6.7265625" style="1" bestFit="1" customWidth="1"/>
    <col min="3850" max="3850" width="6.7265625" style="1" customWidth="1"/>
    <col min="3851" max="3851" width="6.54296875" style="1" customWidth="1"/>
    <col min="3852" max="3852" width="8" style="1" bestFit="1" customWidth="1"/>
    <col min="3853" max="3853" width="5.54296875" style="1" bestFit="1" customWidth="1"/>
    <col min="3854" max="4096" width="9.1796875" style="1"/>
    <col min="4097" max="4097" width="4.26953125" style="1" bestFit="1" customWidth="1"/>
    <col min="4098" max="4098" width="25.54296875" style="1" bestFit="1" customWidth="1"/>
    <col min="4099" max="4099" width="25.81640625" style="1" bestFit="1" customWidth="1"/>
    <col min="4100" max="4100" width="7.54296875" style="1" bestFit="1" customWidth="1"/>
    <col min="4101" max="4101" width="6.7265625" style="1" bestFit="1" customWidth="1"/>
    <col min="4102" max="4102" width="7.54296875" style="1" bestFit="1" customWidth="1"/>
    <col min="4103" max="4103" width="6.7265625" style="1" bestFit="1" customWidth="1"/>
    <col min="4104" max="4104" width="8.453125" style="1" bestFit="1" customWidth="1"/>
    <col min="4105" max="4105" width="6.7265625" style="1" bestFit="1" customWidth="1"/>
    <col min="4106" max="4106" width="6.7265625" style="1" customWidth="1"/>
    <col min="4107" max="4107" width="6.54296875" style="1" customWidth="1"/>
    <col min="4108" max="4108" width="8" style="1" bestFit="1" customWidth="1"/>
    <col min="4109" max="4109" width="5.54296875" style="1" bestFit="1" customWidth="1"/>
    <col min="4110" max="4352" width="9.1796875" style="1"/>
    <col min="4353" max="4353" width="4.26953125" style="1" bestFit="1" customWidth="1"/>
    <col min="4354" max="4354" width="25.54296875" style="1" bestFit="1" customWidth="1"/>
    <col min="4355" max="4355" width="25.81640625" style="1" bestFit="1" customWidth="1"/>
    <col min="4356" max="4356" width="7.54296875" style="1" bestFit="1" customWidth="1"/>
    <col min="4357" max="4357" width="6.7265625" style="1" bestFit="1" customWidth="1"/>
    <col min="4358" max="4358" width="7.54296875" style="1" bestFit="1" customWidth="1"/>
    <col min="4359" max="4359" width="6.7265625" style="1" bestFit="1" customWidth="1"/>
    <col min="4360" max="4360" width="8.453125" style="1" bestFit="1" customWidth="1"/>
    <col min="4361" max="4361" width="6.7265625" style="1" bestFit="1" customWidth="1"/>
    <col min="4362" max="4362" width="6.7265625" style="1" customWidth="1"/>
    <col min="4363" max="4363" width="6.54296875" style="1" customWidth="1"/>
    <col min="4364" max="4364" width="8" style="1" bestFit="1" customWidth="1"/>
    <col min="4365" max="4365" width="5.54296875" style="1" bestFit="1" customWidth="1"/>
    <col min="4366" max="4608" width="9.1796875" style="1"/>
    <col min="4609" max="4609" width="4.26953125" style="1" bestFit="1" customWidth="1"/>
    <col min="4610" max="4610" width="25.54296875" style="1" bestFit="1" customWidth="1"/>
    <col min="4611" max="4611" width="25.81640625" style="1" bestFit="1" customWidth="1"/>
    <col min="4612" max="4612" width="7.54296875" style="1" bestFit="1" customWidth="1"/>
    <col min="4613" max="4613" width="6.7265625" style="1" bestFit="1" customWidth="1"/>
    <col min="4614" max="4614" width="7.54296875" style="1" bestFit="1" customWidth="1"/>
    <col min="4615" max="4615" width="6.7265625" style="1" bestFit="1" customWidth="1"/>
    <col min="4616" max="4616" width="8.453125" style="1" bestFit="1" customWidth="1"/>
    <col min="4617" max="4617" width="6.7265625" style="1" bestFit="1" customWidth="1"/>
    <col min="4618" max="4618" width="6.7265625" style="1" customWidth="1"/>
    <col min="4619" max="4619" width="6.54296875" style="1" customWidth="1"/>
    <col min="4620" max="4620" width="8" style="1" bestFit="1" customWidth="1"/>
    <col min="4621" max="4621" width="5.54296875" style="1" bestFit="1" customWidth="1"/>
    <col min="4622" max="4864" width="9.1796875" style="1"/>
    <col min="4865" max="4865" width="4.26953125" style="1" bestFit="1" customWidth="1"/>
    <col min="4866" max="4866" width="25.54296875" style="1" bestFit="1" customWidth="1"/>
    <col min="4867" max="4867" width="25.81640625" style="1" bestFit="1" customWidth="1"/>
    <col min="4868" max="4868" width="7.54296875" style="1" bestFit="1" customWidth="1"/>
    <col min="4869" max="4869" width="6.7265625" style="1" bestFit="1" customWidth="1"/>
    <col min="4870" max="4870" width="7.54296875" style="1" bestFit="1" customWidth="1"/>
    <col min="4871" max="4871" width="6.7265625" style="1" bestFit="1" customWidth="1"/>
    <col min="4872" max="4872" width="8.453125" style="1" bestFit="1" customWidth="1"/>
    <col min="4873" max="4873" width="6.7265625" style="1" bestFit="1" customWidth="1"/>
    <col min="4874" max="4874" width="6.7265625" style="1" customWidth="1"/>
    <col min="4875" max="4875" width="6.54296875" style="1" customWidth="1"/>
    <col min="4876" max="4876" width="8" style="1" bestFit="1" customWidth="1"/>
    <col min="4877" max="4877" width="5.54296875" style="1" bestFit="1" customWidth="1"/>
    <col min="4878" max="5120" width="9.1796875" style="1"/>
    <col min="5121" max="5121" width="4.26953125" style="1" bestFit="1" customWidth="1"/>
    <col min="5122" max="5122" width="25.54296875" style="1" bestFit="1" customWidth="1"/>
    <col min="5123" max="5123" width="25.81640625" style="1" bestFit="1" customWidth="1"/>
    <col min="5124" max="5124" width="7.54296875" style="1" bestFit="1" customWidth="1"/>
    <col min="5125" max="5125" width="6.7265625" style="1" bestFit="1" customWidth="1"/>
    <col min="5126" max="5126" width="7.54296875" style="1" bestFit="1" customWidth="1"/>
    <col min="5127" max="5127" width="6.7265625" style="1" bestFit="1" customWidth="1"/>
    <col min="5128" max="5128" width="8.453125" style="1" bestFit="1" customWidth="1"/>
    <col min="5129" max="5129" width="6.7265625" style="1" bestFit="1" customWidth="1"/>
    <col min="5130" max="5130" width="6.7265625" style="1" customWidth="1"/>
    <col min="5131" max="5131" width="6.54296875" style="1" customWidth="1"/>
    <col min="5132" max="5132" width="8" style="1" bestFit="1" customWidth="1"/>
    <col min="5133" max="5133" width="5.54296875" style="1" bestFit="1" customWidth="1"/>
    <col min="5134" max="5376" width="9.1796875" style="1"/>
    <col min="5377" max="5377" width="4.26953125" style="1" bestFit="1" customWidth="1"/>
    <col min="5378" max="5378" width="25.54296875" style="1" bestFit="1" customWidth="1"/>
    <col min="5379" max="5379" width="25.81640625" style="1" bestFit="1" customWidth="1"/>
    <col min="5380" max="5380" width="7.54296875" style="1" bestFit="1" customWidth="1"/>
    <col min="5381" max="5381" width="6.7265625" style="1" bestFit="1" customWidth="1"/>
    <col min="5382" max="5382" width="7.54296875" style="1" bestFit="1" customWidth="1"/>
    <col min="5383" max="5383" width="6.7265625" style="1" bestFit="1" customWidth="1"/>
    <col min="5384" max="5384" width="8.453125" style="1" bestFit="1" customWidth="1"/>
    <col min="5385" max="5385" width="6.7265625" style="1" bestFit="1" customWidth="1"/>
    <col min="5386" max="5386" width="6.7265625" style="1" customWidth="1"/>
    <col min="5387" max="5387" width="6.54296875" style="1" customWidth="1"/>
    <col min="5388" max="5388" width="8" style="1" bestFit="1" customWidth="1"/>
    <col min="5389" max="5389" width="5.54296875" style="1" bestFit="1" customWidth="1"/>
    <col min="5390" max="5632" width="9.1796875" style="1"/>
    <col min="5633" max="5633" width="4.26953125" style="1" bestFit="1" customWidth="1"/>
    <col min="5634" max="5634" width="25.54296875" style="1" bestFit="1" customWidth="1"/>
    <col min="5635" max="5635" width="25.81640625" style="1" bestFit="1" customWidth="1"/>
    <col min="5636" max="5636" width="7.54296875" style="1" bestFit="1" customWidth="1"/>
    <col min="5637" max="5637" width="6.7265625" style="1" bestFit="1" customWidth="1"/>
    <col min="5638" max="5638" width="7.54296875" style="1" bestFit="1" customWidth="1"/>
    <col min="5639" max="5639" width="6.7265625" style="1" bestFit="1" customWidth="1"/>
    <col min="5640" max="5640" width="8.453125" style="1" bestFit="1" customWidth="1"/>
    <col min="5641" max="5641" width="6.7265625" style="1" bestFit="1" customWidth="1"/>
    <col min="5642" max="5642" width="6.7265625" style="1" customWidth="1"/>
    <col min="5643" max="5643" width="6.54296875" style="1" customWidth="1"/>
    <col min="5644" max="5644" width="8" style="1" bestFit="1" customWidth="1"/>
    <col min="5645" max="5645" width="5.54296875" style="1" bestFit="1" customWidth="1"/>
    <col min="5646" max="5888" width="9.1796875" style="1"/>
    <col min="5889" max="5889" width="4.26953125" style="1" bestFit="1" customWidth="1"/>
    <col min="5890" max="5890" width="25.54296875" style="1" bestFit="1" customWidth="1"/>
    <col min="5891" max="5891" width="25.81640625" style="1" bestFit="1" customWidth="1"/>
    <col min="5892" max="5892" width="7.54296875" style="1" bestFit="1" customWidth="1"/>
    <col min="5893" max="5893" width="6.7265625" style="1" bestFit="1" customWidth="1"/>
    <col min="5894" max="5894" width="7.54296875" style="1" bestFit="1" customWidth="1"/>
    <col min="5895" max="5895" width="6.7265625" style="1" bestFit="1" customWidth="1"/>
    <col min="5896" max="5896" width="8.453125" style="1" bestFit="1" customWidth="1"/>
    <col min="5897" max="5897" width="6.7265625" style="1" bestFit="1" customWidth="1"/>
    <col min="5898" max="5898" width="6.7265625" style="1" customWidth="1"/>
    <col min="5899" max="5899" width="6.54296875" style="1" customWidth="1"/>
    <col min="5900" max="5900" width="8" style="1" bestFit="1" customWidth="1"/>
    <col min="5901" max="5901" width="5.54296875" style="1" bestFit="1" customWidth="1"/>
    <col min="5902" max="6144" width="9.1796875" style="1"/>
    <col min="6145" max="6145" width="4.26953125" style="1" bestFit="1" customWidth="1"/>
    <col min="6146" max="6146" width="25.54296875" style="1" bestFit="1" customWidth="1"/>
    <col min="6147" max="6147" width="25.81640625" style="1" bestFit="1" customWidth="1"/>
    <col min="6148" max="6148" width="7.54296875" style="1" bestFit="1" customWidth="1"/>
    <col min="6149" max="6149" width="6.7265625" style="1" bestFit="1" customWidth="1"/>
    <col min="6150" max="6150" width="7.54296875" style="1" bestFit="1" customWidth="1"/>
    <col min="6151" max="6151" width="6.7265625" style="1" bestFit="1" customWidth="1"/>
    <col min="6152" max="6152" width="8.453125" style="1" bestFit="1" customWidth="1"/>
    <col min="6153" max="6153" width="6.7265625" style="1" bestFit="1" customWidth="1"/>
    <col min="6154" max="6154" width="6.7265625" style="1" customWidth="1"/>
    <col min="6155" max="6155" width="6.54296875" style="1" customWidth="1"/>
    <col min="6156" max="6156" width="8" style="1" bestFit="1" customWidth="1"/>
    <col min="6157" max="6157" width="5.54296875" style="1" bestFit="1" customWidth="1"/>
    <col min="6158" max="6400" width="9.1796875" style="1"/>
    <col min="6401" max="6401" width="4.26953125" style="1" bestFit="1" customWidth="1"/>
    <col min="6402" max="6402" width="25.54296875" style="1" bestFit="1" customWidth="1"/>
    <col min="6403" max="6403" width="25.81640625" style="1" bestFit="1" customWidth="1"/>
    <col min="6404" max="6404" width="7.54296875" style="1" bestFit="1" customWidth="1"/>
    <col min="6405" max="6405" width="6.7265625" style="1" bestFit="1" customWidth="1"/>
    <col min="6406" max="6406" width="7.54296875" style="1" bestFit="1" customWidth="1"/>
    <col min="6407" max="6407" width="6.7265625" style="1" bestFit="1" customWidth="1"/>
    <col min="6408" max="6408" width="8.453125" style="1" bestFit="1" customWidth="1"/>
    <col min="6409" max="6409" width="6.7265625" style="1" bestFit="1" customWidth="1"/>
    <col min="6410" max="6410" width="6.7265625" style="1" customWidth="1"/>
    <col min="6411" max="6411" width="6.54296875" style="1" customWidth="1"/>
    <col min="6412" max="6412" width="8" style="1" bestFit="1" customWidth="1"/>
    <col min="6413" max="6413" width="5.54296875" style="1" bestFit="1" customWidth="1"/>
    <col min="6414" max="6656" width="9.1796875" style="1"/>
    <col min="6657" max="6657" width="4.26953125" style="1" bestFit="1" customWidth="1"/>
    <col min="6658" max="6658" width="25.54296875" style="1" bestFit="1" customWidth="1"/>
    <col min="6659" max="6659" width="25.81640625" style="1" bestFit="1" customWidth="1"/>
    <col min="6660" max="6660" width="7.54296875" style="1" bestFit="1" customWidth="1"/>
    <col min="6661" max="6661" width="6.7265625" style="1" bestFit="1" customWidth="1"/>
    <col min="6662" max="6662" width="7.54296875" style="1" bestFit="1" customWidth="1"/>
    <col min="6663" max="6663" width="6.7265625" style="1" bestFit="1" customWidth="1"/>
    <col min="6664" max="6664" width="8.453125" style="1" bestFit="1" customWidth="1"/>
    <col min="6665" max="6665" width="6.7265625" style="1" bestFit="1" customWidth="1"/>
    <col min="6666" max="6666" width="6.7265625" style="1" customWidth="1"/>
    <col min="6667" max="6667" width="6.54296875" style="1" customWidth="1"/>
    <col min="6668" max="6668" width="8" style="1" bestFit="1" customWidth="1"/>
    <col min="6669" max="6669" width="5.54296875" style="1" bestFit="1" customWidth="1"/>
    <col min="6670" max="6912" width="9.1796875" style="1"/>
    <col min="6913" max="6913" width="4.26953125" style="1" bestFit="1" customWidth="1"/>
    <col min="6914" max="6914" width="25.54296875" style="1" bestFit="1" customWidth="1"/>
    <col min="6915" max="6915" width="25.81640625" style="1" bestFit="1" customWidth="1"/>
    <col min="6916" max="6916" width="7.54296875" style="1" bestFit="1" customWidth="1"/>
    <col min="6917" max="6917" width="6.7265625" style="1" bestFit="1" customWidth="1"/>
    <col min="6918" max="6918" width="7.54296875" style="1" bestFit="1" customWidth="1"/>
    <col min="6919" max="6919" width="6.7265625" style="1" bestFit="1" customWidth="1"/>
    <col min="6920" max="6920" width="8.453125" style="1" bestFit="1" customWidth="1"/>
    <col min="6921" max="6921" width="6.7265625" style="1" bestFit="1" customWidth="1"/>
    <col min="6922" max="6922" width="6.7265625" style="1" customWidth="1"/>
    <col min="6923" max="6923" width="6.54296875" style="1" customWidth="1"/>
    <col min="6924" max="6924" width="8" style="1" bestFit="1" customWidth="1"/>
    <col min="6925" max="6925" width="5.54296875" style="1" bestFit="1" customWidth="1"/>
    <col min="6926" max="7168" width="9.1796875" style="1"/>
    <col min="7169" max="7169" width="4.26953125" style="1" bestFit="1" customWidth="1"/>
    <col min="7170" max="7170" width="25.54296875" style="1" bestFit="1" customWidth="1"/>
    <col min="7171" max="7171" width="25.81640625" style="1" bestFit="1" customWidth="1"/>
    <col min="7172" max="7172" width="7.54296875" style="1" bestFit="1" customWidth="1"/>
    <col min="7173" max="7173" width="6.7265625" style="1" bestFit="1" customWidth="1"/>
    <col min="7174" max="7174" width="7.54296875" style="1" bestFit="1" customWidth="1"/>
    <col min="7175" max="7175" width="6.7265625" style="1" bestFit="1" customWidth="1"/>
    <col min="7176" max="7176" width="8.453125" style="1" bestFit="1" customWidth="1"/>
    <col min="7177" max="7177" width="6.7265625" style="1" bestFit="1" customWidth="1"/>
    <col min="7178" max="7178" width="6.7265625" style="1" customWidth="1"/>
    <col min="7179" max="7179" width="6.54296875" style="1" customWidth="1"/>
    <col min="7180" max="7180" width="8" style="1" bestFit="1" customWidth="1"/>
    <col min="7181" max="7181" width="5.54296875" style="1" bestFit="1" customWidth="1"/>
    <col min="7182" max="7424" width="9.1796875" style="1"/>
    <col min="7425" max="7425" width="4.26953125" style="1" bestFit="1" customWidth="1"/>
    <col min="7426" max="7426" width="25.54296875" style="1" bestFit="1" customWidth="1"/>
    <col min="7427" max="7427" width="25.81640625" style="1" bestFit="1" customWidth="1"/>
    <col min="7428" max="7428" width="7.54296875" style="1" bestFit="1" customWidth="1"/>
    <col min="7429" max="7429" width="6.7265625" style="1" bestFit="1" customWidth="1"/>
    <col min="7430" max="7430" width="7.54296875" style="1" bestFit="1" customWidth="1"/>
    <col min="7431" max="7431" width="6.7265625" style="1" bestFit="1" customWidth="1"/>
    <col min="7432" max="7432" width="8.453125" style="1" bestFit="1" customWidth="1"/>
    <col min="7433" max="7433" width="6.7265625" style="1" bestFit="1" customWidth="1"/>
    <col min="7434" max="7434" width="6.7265625" style="1" customWidth="1"/>
    <col min="7435" max="7435" width="6.54296875" style="1" customWidth="1"/>
    <col min="7436" max="7436" width="8" style="1" bestFit="1" customWidth="1"/>
    <col min="7437" max="7437" width="5.54296875" style="1" bestFit="1" customWidth="1"/>
    <col min="7438" max="7680" width="9.1796875" style="1"/>
    <col min="7681" max="7681" width="4.26953125" style="1" bestFit="1" customWidth="1"/>
    <col min="7682" max="7682" width="25.54296875" style="1" bestFit="1" customWidth="1"/>
    <col min="7683" max="7683" width="25.81640625" style="1" bestFit="1" customWidth="1"/>
    <col min="7684" max="7684" width="7.54296875" style="1" bestFit="1" customWidth="1"/>
    <col min="7685" max="7685" width="6.7265625" style="1" bestFit="1" customWidth="1"/>
    <col min="7686" max="7686" width="7.54296875" style="1" bestFit="1" customWidth="1"/>
    <col min="7687" max="7687" width="6.7265625" style="1" bestFit="1" customWidth="1"/>
    <col min="7688" max="7688" width="8.453125" style="1" bestFit="1" customWidth="1"/>
    <col min="7689" max="7689" width="6.7265625" style="1" bestFit="1" customWidth="1"/>
    <col min="7690" max="7690" width="6.7265625" style="1" customWidth="1"/>
    <col min="7691" max="7691" width="6.54296875" style="1" customWidth="1"/>
    <col min="7692" max="7692" width="8" style="1" bestFit="1" customWidth="1"/>
    <col min="7693" max="7693" width="5.54296875" style="1" bestFit="1" customWidth="1"/>
    <col min="7694" max="7936" width="9.1796875" style="1"/>
    <col min="7937" max="7937" width="4.26953125" style="1" bestFit="1" customWidth="1"/>
    <col min="7938" max="7938" width="25.54296875" style="1" bestFit="1" customWidth="1"/>
    <col min="7939" max="7939" width="25.81640625" style="1" bestFit="1" customWidth="1"/>
    <col min="7940" max="7940" width="7.54296875" style="1" bestFit="1" customWidth="1"/>
    <col min="7941" max="7941" width="6.7265625" style="1" bestFit="1" customWidth="1"/>
    <col min="7942" max="7942" width="7.54296875" style="1" bestFit="1" customWidth="1"/>
    <col min="7943" max="7943" width="6.7265625" style="1" bestFit="1" customWidth="1"/>
    <col min="7944" max="7944" width="8.453125" style="1" bestFit="1" customWidth="1"/>
    <col min="7945" max="7945" width="6.7265625" style="1" bestFit="1" customWidth="1"/>
    <col min="7946" max="7946" width="6.7265625" style="1" customWidth="1"/>
    <col min="7947" max="7947" width="6.54296875" style="1" customWidth="1"/>
    <col min="7948" max="7948" width="8" style="1" bestFit="1" customWidth="1"/>
    <col min="7949" max="7949" width="5.54296875" style="1" bestFit="1" customWidth="1"/>
    <col min="7950" max="8192" width="9.1796875" style="1"/>
    <col min="8193" max="8193" width="4.26953125" style="1" bestFit="1" customWidth="1"/>
    <col min="8194" max="8194" width="25.54296875" style="1" bestFit="1" customWidth="1"/>
    <col min="8195" max="8195" width="25.81640625" style="1" bestFit="1" customWidth="1"/>
    <col min="8196" max="8196" width="7.54296875" style="1" bestFit="1" customWidth="1"/>
    <col min="8197" max="8197" width="6.7265625" style="1" bestFit="1" customWidth="1"/>
    <col min="8198" max="8198" width="7.54296875" style="1" bestFit="1" customWidth="1"/>
    <col min="8199" max="8199" width="6.7265625" style="1" bestFit="1" customWidth="1"/>
    <col min="8200" max="8200" width="8.453125" style="1" bestFit="1" customWidth="1"/>
    <col min="8201" max="8201" width="6.7265625" style="1" bestFit="1" customWidth="1"/>
    <col min="8202" max="8202" width="6.7265625" style="1" customWidth="1"/>
    <col min="8203" max="8203" width="6.54296875" style="1" customWidth="1"/>
    <col min="8204" max="8204" width="8" style="1" bestFit="1" customWidth="1"/>
    <col min="8205" max="8205" width="5.54296875" style="1" bestFit="1" customWidth="1"/>
    <col min="8206" max="8448" width="9.1796875" style="1"/>
    <col min="8449" max="8449" width="4.26953125" style="1" bestFit="1" customWidth="1"/>
    <col min="8450" max="8450" width="25.54296875" style="1" bestFit="1" customWidth="1"/>
    <col min="8451" max="8451" width="25.81640625" style="1" bestFit="1" customWidth="1"/>
    <col min="8452" max="8452" width="7.54296875" style="1" bestFit="1" customWidth="1"/>
    <col min="8453" max="8453" width="6.7265625" style="1" bestFit="1" customWidth="1"/>
    <col min="8454" max="8454" width="7.54296875" style="1" bestFit="1" customWidth="1"/>
    <col min="8455" max="8455" width="6.7265625" style="1" bestFit="1" customWidth="1"/>
    <col min="8456" max="8456" width="8.453125" style="1" bestFit="1" customWidth="1"/>
    <col min="8457" max="8457" width="6.7265625" style="1" bestFit="1" customWidth="1"/>
    <col min="8458" max="8458" width="6.7265625" style="1" customWidth="1"/>
    <col min="8459" max="8459" width="6.54296875" style="1" customWidth="1"/>
    <col min="8460" max="8460" width="8" style="1" bestFit="1" customWidth="1"/>
    <col min="8461" max="8461" width="5.54296875" style="1" bestFit="1" customWidth="1"/>
    <col min="8462" max="8704" width="9.1796875" style="1"/>
    <col min="8705" max="8705" width="4.26953125" style="1" bestFit="1" customWidth="1"/>
    <col min="8706" max="8706" width="25.54296875" style="1" bestFit="1" customWidth="1"/>
    <col min="8707" max="8707" width="25.81640625" style="1" bestFit="1" customWidth="1"/>
    <col min="8708" max="8708" width="7.54296875" style="1" bestFit="1" customWidth="1"/>
    <col min="8709" max="8709" width="6.7265625" style="1" bestFit="1" customWidth="1"/>
    <col min="8710" max="8710" width="7.54296875" style="1" bestFit="1" customWidth="1"/>
    <col min="8711" max="8711" width="6.7265625" style="1" bestFit="1" customWidth="1"/>
    <col min="8712" max="8712" width="8.453125" style="1" bestFit="1" customWidth="1"/>
    <col min="8713" max="8713" width="6.7265625" style="1" bestFit="1" customWidth="1"/>
    <col min="8714" max="8714" width="6.7265625" style="1" customWidth="1"/>
    <col min="8715" max="8715" width="6.54296875" style="1" customWidth="1"/>
    <col min="8716" max="8716" width="8" style="1" bestFit="1" customWidth="1"/>
    <col min="8717" max="8717" width="5.54296875" style="1" bestFit="1" customWidth="1"/>
    <col min="8718" max="8960" width="9.1796875" style="1"/>
    <col min="8961" max="8961" width="4.26953125" style="1" bestFit="1" customWidth="1"/>
    <col min="8962" max="8962" width="25.54296875" style="1" bestFit="1" customWidth="1"/>
    <col min="8963" max="8963" width="25.81640625" style="1" bestFit="1" customWidth="1"/>
    <col min="8964" max="8964" width="7.54296875" style="1" bestFit="1" customWidth="1"/>
    <col min="8965" max="8965" width="6.7265625" style="1" bestFit="1" customWidth="1"/>
    <col min="8966" max="8966" width="7.54296875" style="1" bestFit="1" customWidth="1"/>
    <col min="8967" max="8967" width="6.7265625" style="1" bestFit="1" customWidth="1"/>
    <col min="8968" max="8968" width="8.453125" style="1" bestFit="1" customWidth="1"/>
    <col min="8969" max="8969" width="6.7265625" style="1" bestFit="1" customWidth="1"/>
    <col min="8970" max="8970" width="6.7265625" style="1" customWidth="1"/>
    <col min="8971" max="8971" width="6.54296875" style="1" customWidth="1"/>
    <col min="8972" max="8972" width="8" style="1" bestFit="1" customWidth="1"/>
    <col min="8973" max="8973" width="5.54296875" style="1" bestFit="1" customWidth="1"/>
    <col min="8974" max="9216" width="9.1796875" style="1"/>
    <col min="9217" max="9217" width="4.26953125" style="1" bestFit="1" customWidth="1"/>
    <col min="9218" max="9218" width="25.54296875" style="1" bestFit="1" customWidth="1"/>
    <col min="9219" max="9219" width="25.81640625" style="1" bestFit="1" customWidth="1"/>
    <col min="9220" max="9220" width="7.54296875" style="1" bestFit="1" customWidth="1"/>
    <col min="9221" max="9221" width="6.7265625" style="1" bestFit="1" customWidth="1"/>
    <col min="9222" max="9222" width="7.54296875" style="1" bestFit="1" customWidth="1"/>
    <col min="9223" max="9223" width="6.7265625" style="1" bestFit="1" customWidth="1"/>
    <col min="9224" max="9224" width="8.453125" style="1" bestFit="1" customWidth="1"/>
    <col min="9225" max="9225" width="6.7265625" style="1" bestFit="1" customWidth="1"/>
    <col min="9226" max="9226" width="6.7265625" style="1" customWidth="1"/>
    <col min="9227" max="9227" width="6.54296875" style="1" customWidth="1"/>
    <col min="9228" max="9228" width="8" style="1" bestFit="1" customWidth="1"/>
    <col min="9229" max="9229" width="5.54296875" style="1" bestFit="1" customWidth="1"/>
    <col min="9230" max="9472" width="9.1796875" style="1"/>
    <col min="9473" max="9473" width="4.26953125" style="1" bestFit="1" customWidth="1"/>
    <col min="9474" max="9474" width="25.54296875" style="1" bestFit="1" customWidth="1"/>
    <col min="9475" max="9475" width="25.81640625" style="1" bestFit="1" customWidth="1"/>
    <col min="9476" max="9476" width="7.54296875" style="1" bestFit="1" customWidth="1"/>
    <col min="9477" max="9477" width="6.7265625" style="1" bestFit="1" customWidth="1"/>
    <col min="9478" max="9478" width="7.54296875" style="1" bestFit="1" customWidth="1"/>
    <col min="9479" max="9479" width="6.7265625" style="1" bestFit="1" customWidth="1"/>
    <col min="9480" max="9480" width="8.453125" style="1" bestFit="1" customWidth="1"/>
    <col min="9481" max="9481" width="6.7265625" style="1" bestFit="1" customWidth="1"/>
    <col min="9482" max="9482" width="6.7265625" style="1" customWidth="1"/>
    <col min="9483" max="9483" width="6.54296875" style="1" customWidth="1"/>
    <col min="9484" max="9484" width="8" style="1" bestFit="1" customWidth="1"/>
    <col min="9485" max="9485" width="5.54296875" style="1" bestFit="1" customWidth="1"/>
    <col min="9486" max="9728" width="9.1796875" style="1"/>
    <col min="9729" max="9729" width="4.26953125" style="1" bestFit="1" customWidth="1"/>
    <col min="9730" max="9730" width="25.54296875" style="1" bestFit="1" customWidth="1"/>
    <col min="9731" max="9731" width="25.81640625" style="1" bestFit="1" customWidth="1"/>
    <col min="9732" max="9732" width="7.54296875" style="1" bestFit="1" customWidth="1"/>
    <col min="9733" max="9733" width="6.7265625" style="1" bestFit="1" customWidth="1"/>
    <col min="9734" max="9734" width="7.54296875" style="1" bestFit="1" customWidth="1"/>
    <col min="9735" max="9735" width="6.7265625" style="1" bestFit="1" customWidth="1"/>
    <col min="9736" max="9736" width="8.453125" style="1" bestFit="1" customWidth="1"/>
    <col min="9737" max="9737" width="6.7265625" style="1" bestFit="1" customWidth="1"/>
    <col min="9738" max="9738" width="6.7265625" style="1" customWidth="1"/>
    <col min="9739" max="9739" width="6.54296875" style="1" customWidth="1"/>
    <col min="9740" max="9740" width="8" style="1" bestFit="1" customWidth="1"/>
    <col min="9741" max="9741" width="5.54296875" style="1" bestFit="1" customWidth="1"/>
    <col min="9742" max="9984" width="9.1796875" style="1"/>
    <col min="9985" max="9985" width="4.26953125" style="1" bestFit="1" customWidth="1"/>
    <col min="9986" max="9986" width="25.54296875" style="1" bestFit="1" customWidth="1"/>
    <col min="9987" max="9987" width="25.81640625" style="1" bestFit="1" customWidth="1"/>
    <col min="9988" max="9988" width="7.54296875" style="1" bestFit="1" customWidth="1"/>
    <col min="9989" max="9989" width="6.7265625" style="1" bestFit="1" customWidth="1"/>
    <col min="9990" max="9990" width="7.54296875" style="1" bestFit="1" customWidth="1"/>
    <col min="9991" max="9991" width="6.7265625" style="1" bestFit="1" customWidth="1"/>
    <col min="9992" max="9992" width="8.453125" style="1" bestFit="1" customWidth="1"/>
    <col min="9993" max="9993" width="6.7265625" style="1" bestFit="1" customWidth="1"/>
    <col min="9994" max="9994" width="6.7265625" style="1" customWidth="1"/>
    <col min="9995" max="9995" width="6.54296875" style="1" customWidth="1"/>
    <col min="9996" max="9996" width="8" style="1" bestFit="1" customWidth="1"/>
    <col min="9997" max="9997" width="5.54296875" style="1" bestFit="1" customWidth="1"/>
    <col min="9998" max="10240" width="9.1796875" style="1"/>
    <col min="10241" max="10241" width="4.26953125" style="1" bestFit="1" customWidth="1"/>
    <col min="10242" max="10242" width="25.54296875" style="1" bestFit="1" customWidth="1"/>
    <col min="10243" max="10243" width="25.81640625" style="1" bestFit="1" customWidth="1"/>
    <col min="10244" max="10244" width="7.54296875" style="1" bestFit="1" customWidth="1"/>
    <col min="10245" max="10245" width="6.7265625" style="1" bestFit="1" customWidth="1"/>
    <col min="10246" max="10246" width="7.54296875" style="1" bestFit="1" customWidth="1"/>
    <col min="10247" max="10247" width="6.7265625" style="1" bestFit="1" customWidth="1"/>
    <col min="10248" max="10248" width="8.453125" style="1" bestFit="1" customWidth="1"/>
    <col min="10249" max="10249" width="6.7265625" style="1" bestFit="1" customWidth="1"/>
    <col min="10250" max="10250" width="6.7265625" style="1" customWidth="1"/>
    <col min="10251" max="10251" width="6.54296875" style="1" customWidth="1"/>
    <col min="10252" max="10252" width="8" style="1" bestFit="1" customWidth="1"/>
    <col min="10253" max="10253" width="5.54296875" style="1" bestFit="1" customWidth="1"/>
    <col min="10254" max="10496" width="9.1796875" style="1"/>
    <col min="10497" max="10497" width="4.26953125" style="1" bestFit="1" customWidth="1"/>
    <col min="10498" max="10498" width="25.54296875" style="1" bestFit="1" customWidth="1"/>
    <col min="10499" max="10499" width="25.81640625" style="1" bestFit="1" customWidth="1"/>
    <col min="10500" max="10500" width="7.54296875" style="1" bestFit="1" customWidth="1"/>
    <col min="10501" max="10501" width="6.7265625" style="1" bestFit="1" customWidth="1"/>
    <col min="10502" max="10502" width="7.54296875" style="1" bestFit="1" customWidth="1"/>
    <col min="10503" max="10503" width="6.7265625" style="1" bestFit="1" customWidth="1"/>
    <col min="10504" max="10504" width="8.453125" style="1" bestFit="1" customWidth="1"/>
    <col min="10505" max="10505" width="6.7265625" style="1" bestFit="1" customWidth="1"/>
    <col min="10506" max="10506" width="6.7265625" style="1" customWidth="1"/>
    <col min="10507" max="10507" width="6.54296875" style="1" customWidth="1"/>
    <col min="10508" max="10508" width="8" style="1" bestFit="1" customWidth="1"/>
    <col min="10509" max="10509" width="5.54296875" style="1" bestFit="1" customWidth="1"/>
    <col min="10510" max="10752" width="9.1796875" style="1"/>
    <col min="10753" max="10753" width="4.26953125" style="1" bestFit="1" customWidth="1"/>
    <col min="10754" max="10754" width="25.54296875" style="1" bestFit="1" customWidth="1"/>
    <col min="10755" max="10755" width="25.81640625" style="1" bestFit="1" customWidth="1"/>
    <col min="10756" max="10756" width="7.54296875" style="1" bestFit="1" customWidth="1"/>
    <col min="10757" max="10757" width="6.7265625" style="1" bestFit="1" customWidth="1"/>
    <col min="10758" max="10758" width="7.54296875" style="1" bestFit="1" customWidth="1"/>
    <col min="10759" max="10759" width="6.7265625" style="1" bestFit="1" customWidth="1"/>
    <col min="10760" max="10760" width="8.453125" style="1" bestFit="1" customWidth="1"/>
    <col min="10761" max="10761" width="6.7265625" style="1" bestFit="1" customWidth="1"/>
    <col min="10762" max="10762" width="6.7265625" style="1" customWidth="1"/>
    <col min="10763" max="10763" width="6.54296875" style="1" customWidth="1"/>
    <col min="10764" max="10764" width="8" style="1" bestFit="1" customWidth="1"/>
    <col min="10765" max="10765" width="5.54296875" style="1" bestFit="1" customWidth="1"/>
    <col min="10766" max="11008" width="9.1796875" style="1"/>
    <col min="11009" max="11009" width="4.26953125" style="1" bestFit="1" customWidth="1"/>
    <col min="11010" max="11010" width="25.54296875" style="1" bestFit="1" customWidth="1"/>
    <col min="11011" max="11011" width="25.81640625" style="1" bestFit="1" customWidth="1"/>
    <col min="11012" max="11012" width="7.54296875" style="1" bestFit="1" customWidth="1"/>
    <col min="11013" max="11013" width="6.7265625" style="1" bestFit="1" customWidth="1"/>
    <col min="11014" max="11014" width="7.54296875" style="1" bestFit="1" customWidth="1"/>
    <col min="11015" max="11015" width="6.7265625" style="1" bestFit="1" customWidth="1"/>
    <col min="11016" max="11016" width="8.453125" style="1" bestFit="1" customWidth="1"/>
    <col min="11017" max="11017" width="6.7265625" style="1" bestFit="1" customWidth="1"/>
    <col min="11018" max="11018" width="6.7265625" style="1" customWidth="1"/>
    <col min="11019" max="11019" width="6.54296875" style="1" customWidth="1"/>
    <col min="11020" max="11020" width="8" style="1" bestFit="1" customWidth="1"/>
    <col min="11021" max="11021" width="5.54296875" style="1" bestFit="1" customWidth="1"/>
    <col min="11022" max="11264" width="9.1796875" style="1"/>
    <col min="11265" max="11265" width="4.26953125" style="1" bestFit="1" customWidth="1"/>
    <col min="11266" max="11266" width="25.54296875" style="1" bestFit="1" customWidth="1"/>
    <col min="11267" max="11267" width="25.81640625" style="1" bestFit="1" customWidth="1"/>
    <col min="11268" max="11268" width="7.54296875" style="1" bestFit="1" customWidth="1"/>
    <col min="11269" max="11269" width="6.7265625" style="1" bestFit="1" customWidth="1"/>
    <col min="11270" max="11270" width="7.54296875" style="1" bestFit="1" customWidth="1"/>
    <col min="11271" max="11271" width="6.7265625" style="1" bestFit="1" customWidth="1"/>
    <col min="11272" max="11272" width="8.453125" style="1" bestFit="1" customWidth="1"/>
    <col min="11273" max="11273" width="6.7265625" style="1" bestFit="1" customWidth="1"/>
    <col min="11274" max="11274" width="6.7265625" style="1" customWidth="1"/>
    <col min="11275" max="11275" width="6.54296875" style="1" customWidth="1"/>
    <col min="11276" max="11276" width="8" style="1" bestFit="1" customWidth="1"/>
    <col min="11277" max="11277" width="5.54296875" style="1" bestFit="1" customWidth="1"/>
    <col min="11278" max="11520" width="9.1796875" style="1"/>
    <col min="11521" max="11521" width="4.26953125" style="1" bestFit="1" customWidth="1"/>
    <col min="11522" max="11522" width="25.54296875" style="1" bestFit="1" customWidth="1"/>
    <col min="11523" max="11523" width="25.81640625" style="1" bestFit="1" customWidth="1"/>
    <col min="11524" max="11524" width="7.54296875" style="1" bestFit="1" customWidth="1"/>
    <col min="11525" max="11525" width="6.7265625" style="1" bestFit="1" customWidth="1"/>
    <col min="11526" max="11526" width="7.54296875" style="1" bestFit="1" customWidth="1"/>
    <col min="11527" max="11527" width="6.7265625" style="1" bestFit="1" customWidth="1"/>
    <col min="11528" max="11528" width="8.453125" style="1" bestFit="1" customWidth="1"/>
    <col min="11529" max="11529" width="6.7265625" style="1" bestFit="1" customWidth="1"/>
    <col min="11530" max="11530" width="6.7265625" style="1" customWidth="1"/>
    <col min="11531" max="11531" width="6.54296875" style="1" customWidth="1"/>
    <col min="11532" max="11532" width="8" style="1" bestFit="1" customWidth="1"/>
    <col min="11533" max="11533" width="5.54296875" style="1" bestFit="1" customWidth="1"/>
    <col min="11534" max="11776" width="9.1796875" style="1"/>
    <col min="11777" max="11777" width="4.26953125" style="1" bestFit="1" customWidth="1"/>
    <col min="11778" max="11778" width="25.54296875" style="1" bestFit="1" customWidth="1"/>
    <col min="11779" max="11779" width="25.81640625" style="1" bestFit="1" customWidth="1"/>
    <col min="11780" max="11780" width="7.54296875" style="1" bestFit="1" customWidth="1"/>
    <col min="11781" max="11781" width="6.7265625" style="1" bestFit="1" customWidth="1"/>
    <col min="11782" max="11782" width="7.54296875" style="1" bestFit="1" customWidth="1"/>
    <col min="11783" max="11783" width="6.7265625" style="1" bestFit="1" customWidth="1"/>
    <col min="11784" max="11784" width="8.453125" style="1" bestFit="1" customWidth="1"/>
    <col min="11785" max="11785" width="6.7265625" style="1" bestFit="1" customWidth="1"/>
    <col min="11786" max="11786" width="6.7265625" style="1" customWidth="1"/>
    <col min="11787" max="11787" width="6.54296875" style="1" customWidth="1"/>
    <col min="11788" max="11788" width="8" style="1" bestFit="1" customWidth="1"/>
    <col min="11789" max="11789" width="5.54296875" style="1" bestFit="1" customWidth="1"/>
    <col min="11790" max="12032" width="9.1796875" style="1"/>
    <col min="12033" max="12033" width="4.26953125" style="1" bestFit="1" customWidth="1"/>
    <col min="12034" max="12034" width="25.54296875" style="1" bestFit="1" customWidth="1"/>
    <col min="12035" max="12035" width="25.81640625" style="1" bestFit="1" customWidth="1"/>
    <col min="12036" max="12036" width="7.54296875" style="1" bestFit="1" customWidth="1"/>
    <col min="12037" max="12037" width="6.7265625" style="1" bestFit="1" customWidth="1"/>
    <col min="12038" max="12038" width="7.54296875" style="1" bestFit="1" customWidth="1"/>
    <col min="12039" max="12039" width="6.7265625" style="1" bestFit="1" customWidth="1"/>
    <col min="12040" max="12040" width="8.453125" style="1" bestFit="1" customWidth="1"/>
    <col min="12041" max="12041" width="6.7265625" style="1" bestFit="1" customWidth="1"/>
    <col min="12042" max="12042" width="6.7265625" style="1" customWidth="1"/>
    <col min="12043" max="12043" width="6.54296875" style="1" customWidth="1"/>
    <col min="12044" max="12044" width="8" style="1" bestFit="1" customWidth="1"/>
    <col min="12045" max="12045" width="5.54296875" style="1" bestFit="1" customWidth="1"/>
    <col min="12046" max="12288" width="9.1796875" style="1"/>
    <col min="12289" max="12289" width="4.26953125" style="1" bestFit="1" customWidth="1"/>
    <col min="12290" max="12290" width="25.54296875" style="1" bestFit="1" customWidth="1"/>
    <col min="12291" max="12291" width="25.81640625" style="1" bestFit="1" customWidth="1"/>
    <col min="12292" max="12292" width="7.54296875" style="1" bestFit="1" customWidth="1"/>
    <col min="12293" max="12293" width="6.7265625" style="1" bestFit="1" customWidth="1"/>
    <col min="12294" max="12294" width="7.54296875" style="1" bestFit="1" customWidth="1"/>
    <col min="12295" max="12295" width="6.7265625" style="1" bestFit="1" customWidth="1"/>
    <col min="12296" max="12296" width="8.453125" style="1" bestFit="1" customWidth="1"/>
    <col min="12297" max="12297" width="6.7265625" style="1" bestFit="1" customWidth="1"/>
    <col min="12298" max="12298" width="6.7265625" style="1" customWidth="1"/>
    <col min="12299" max="12299" width="6.54296875" style="1" customWidth="1"/>
    <col min="12300" max="12300" width="8" style="1" bestFit="1" customWidth="1"/>
    <col min="12301" max="12301" width="5.54296875" style="1" bestFit="1" customWidth="1"/>
    <col min="12302" max="12544" width="9.1796875" style="1"/>
    <col min="12545" max="12545" width="4.26953125" style="1" bestFit="1" customWidth="1"/>
    <col min="12546" max="12546" width="25.54296875" style="1" bestFit="1" customWidth="1"/>
    <col min="12547" max="12547" width="25.81640625" style="1" bestFit="1" customWidth="1"/>
    <col min="12548" max="12548" width="7.54296875" style="1" bestFit="1" customWidth="1"/>
    <col min="12549" max="12549" width="6.7265625" style="1" bestFit="1" customWidth="1"/>
    <col min="12550" max="12550" width="7.54296875" style="1" bestFit="1" customWidth="1"/>
    <col min="12551" max="12551" width="6.7265625" style="1" bestFit="1" customWidth="1"/>
    <col min="12552" max="12552" width="8.453125" style="1" bestFit="1" customWidth="1"/>
    <col min="12553" max="12553" width="6.7265625" style="1" bestFit="1" customWidth="1"/>
    <col min="12554" max="12554" width="6.7265625" style="1" customWidth="1"/>
    <col min="12555" max="12555" width="6.54296875" style="1" customWidth="1"/>
    <col min="12556" max="12556" width="8" style="1" bestFit="1" customWidth="1"/>
    <col min="12557" max="12557" width="5.54296875" style="1" bestFit="1" customWidth="1"/>
    <col min="12558" max="12800" width="9.1796875" style="1"/>
    <col min="12801" max="12801" width="4.26953125" style="1" bestFit="1" customWidth="1"/>
    <col min="12802" max="12802" width="25.54296875" style="1" bestFit="1" customWidth="1"/>
    <col min="12803" max="12803" width="25.81640625" style="1" bestFit="1" customWidth="1"/>
    <col min="12804" max="12804" width="7.54296875" style="1" bestFit="1" customWidth="1"/>
    <col min="12805" max="12805" width="6.7265625" style="1" bestFit="1" customWidth="1"/>
    <col min="12806" max="12806" width="7.54296875" style="1" bestFit="1" customWidth="1"/>
    <col min="12807" max="12807" width="6.7265625" style="1" bestFit="1" customWidth="1"/>
    <col min="12808" max="12808" width="8.453125" style="1" bestFit="1" customWidth="1"/>
    <col min="12809" max="12809" width="6.7265625" style="1" bestFit="1" customWidth="1"/>
    <col min="12810" max="12810" width="6.7265625" style="1" customWidth="1"/>
    <col min="12811" max="12811" width="6.54296875" style="1" customWidth="1"/>
    <col min="12812" max="12812" width="8" style="1" bestFit="1" customWidth="1"/>
    <col min="12813" max="12813" width="5.54296875" style="1" bestFit="1" customWidth="1"/>
    <col min="12814" max="13056" width="9.1796875" style="1"/>
    <col min="13057" max="13057" width="4.26953125" style="1" bestFit="1" customWidth="1"/>
    <col min="13058" max="13058" width="25.54296875" style="1" bestFit="1" customWidth="1"/>
    <col min="13059" max="13059" width="25.81640625" style="1" bestFit="1" customWidth="1"/>
    <col min="13060" max="13060" width="7.54296875" style="1" bestFit="1" customWidth="1"/>
    <col min="13061" max="13061" width="6.7265625" style="1" bestFit="1" customWidth="1"/>
    <col min="13062" max="13062" width="7.54296875" style="1" bestFit="1" customWidth="1"/>
    <col min="13063" max="13063" width="6.7265625" style="1" bestFit="1" customWidth="1"/>
    <col min="13064" max="13064" width="8.453125" style="1" bestFit="1" customWidth="1"/>
    <col min="13065" max="13065" width="6.7265625" style="1" bestFit="1" customWidth="1"/>
    <col min="13066" max="13066" width="6.7265625" style="1" customWidth="1"/>
    <col min="13067" max="13067" width="6.54296875" style="1" customWidth="1"/>
    <col min="13068" max="13068" width="8" style="1" bestFit="1" customWidth="1"/>
    <col min="13069" max="13069" width="5.54296875" style="1" bestFit="1" customWidth="1"/>
    <col min="13070" max="13312" width="9.1796875" style="1"/>
    <col min="13313" max="13313" width="4.26953125" style="1" bestFit="1" customWidth="1"/>
    <col min="13314" max="13314" width="25.54296875" style="1" bestFit="1" customWidth="1"/>
    <col min="13315" max="13315" width="25.81640625" style="1" bestFit="1" customWidth="1"/>
    <col min="13316" max="13316" width="7.54296875" style="1" bestFit="1" customWidth="1"/>
    <col min="13317" max="13317" width="6.7265625" style="1" bestFit="1" customWidth="1"/>
    <col min="13318" max="13318" width="7.54296875" style="1" bestFit="1" customWidth="1"/>
    <col min="13319" max="13319" width="6.7265625" style="1" bestFit="1" customWidth="1"/>
    <col min="13320" max="13320" width="8.453125" style="1" bestFit="1" customWidth="1"/>
    <col min="13321" max="13321" width="6.7265625" style="1" bestFit="1" customWidth="1"/>
    <col min="13322" max="13322" width="6.7265625" style="1" customWidth="1"/>
    <col min="13323" max="13323" width="6.54296875" style="1" customWidth="1"/>
    <col min="13324" max="13324" width="8" style="1" bestFit="1" customWidth="1"/>
    <col min="13325" max="13325" width="5.54296875" style="1" bestFit="1" customWidth="1"/>
    <col min="13326" max="13568" width="9.1796875" style="1"/>
    <col min="13569" max="13569" width="4.26953125" style="1" bestFit="1" customWidth="1"/>
    <col min="13570" max="13570" width="25.54296875" style="1" bestFit="1" customWidth="1"/>
    <col min="13571" max="13571" width="25.81640625" style="1" bestFit="1" customWidth="1"/>
    <col min="13572" max="13572" width="7.54296875" style="1" bestFit="1" customWidth="1"/>
    <col min="13573" max="13573" width="6.7265625" style="1" bestFit="1" customWidth="1"/>
    <col min="13574" max="13574" width="7.54296875" style="1" bestFit="1" customWidth="1"/>
    <col min="13575" max="13575" width="6.7265625" style="1" bestFit="1" customWidth="1"/>
    <col min="13576" max="13576" width="8.453125" style="1" bestFit="1" customWidth="1"/>
    <col min="13577" max="13577" width="6.7265625" style="1" bestFit="1" customWidth="1"/>
    <col min="13578" max="13578" width="6.7265625" style="1" customWidth="1"/>
    <col min="13579" max="13579" width="6.54296875" style="1" customWidth="1"/>
    <col min="13580" max="13580" width="8" style="1" bestFit="1" customWidth="1"/>
    <col min="13581" max="13581" width="5.54296875" style="1" bestFit="1" customWidth="1"/>
    <col min="13582" max="13824" width="9.1796875" style="1"/>
    <col min="13825" max="13825" width="4.26953125" style="1" bestFit="1" customWidth="1"/>
    <col min="13826" max="13826" width="25.54296875" style="1" bestFit="1" customWidth="1"/>
    <col min="13827" max="13827" width="25.81640625" style="1" bestFit="1" customWidth="1"/>
    <col min="13828" max="13828" width="7.54296875" style="1" bestFit="1" customWidth="1"/>
    <col min="13829" max="13829" width="6.7265625" style="1" bestFit="1" customWidth="1"/>
    <col min="13830" max="13830" width="7.54296875" style="1" bestFit="1" customWidth="1"/>
    <col min="13831" max="13831" width="6.7265625" style="1" bestFit="1" customWidth="1"/>
    <col min="13832" max="13832" width="8.453125" style="1" bestFit="1" customWidth="1"/>
    <col min="13833" max="13833" width="6.7265625" style="1" bestFit="1" customWidth="1"/>
    <col min="13834" max="13834" width="6.7265625" style="1" customWidth="1"/>
    <col min="13835" max="13835" width="6.54296875" style="1" customWidth="1"/>
    <col min="13836" max="13836" width="8" style="1" bestFit="1" customWidth="1"/>
    <col min="13837" max="13837" width="5.54296875" style="1" bestFit="1" customWidth="1"/>
    <col min="13838" max="14080" width="9.1796875" style="1"/>
    <col min="14081" max="14081" width="4.26953125" style="1" bestFit="1" customWidth="1"/>
    <col min="14082" max="14082" width="25.54296875" style="1" bestFit="1" customWidth="1"/>
    <col min="14083" max="14083" width="25.81640625" style="1" bestFit="1" customWidth="1"/>
    <col min="14084" max="14084" width="7.54296875" style="1" bestFit="1" customWidth="1"/>
    <col min="14085" max="14085" width="6.7265625" style="1" bestFit="1" customWidth="1"/>
    <col min="14086" max="14086" width="7.54296875" style="1" bestFit="1" customWidth="1"/>
    <col min="14087" max="14087" width="6.7265625" style="1" bestFit="1" customWidth="1"/>
    <col min="14088" max="14088" width="8.453125" style="1" bestFit="1" customWidth="1"/>
    <col min="14089" max="14089" width="6.7265625" style="1" bestFit="1" customWidth="1"/>
    <col min="14090" max="14090" width="6.7265625" style="1" customWidth="1"/>
    <col min="14091" max="14091" width="6.54296875" style="1" customWidth="1"/>
    <col min="14092" max="14092" width="8" style="1" bestFit="1" customWidth="1"/>
    <col min="14093" max="14093" width="5.54296875" style="1" bestFit="1" customWidth="1"/>
    <col min="14094" max="14336" width="9.1796875" style="1"/>
    <col min="14337" max="14337" width="4.26953125" style="1" bestFit="1" customWidth="1"/>
    <col min="14338" max="14338" width="25.54296875" style="1" bestFit="1" customWidth="1"/>
    <col min="14339" max="14339" width="25.81640625" style="1" bestFit="1" customWidth="1"/>
    <col min="14340" max="14340" width="7.54296875" style="1" bestFit="1" customWidth="1"/>
    <col min="14341" max="14341" width="6.7265625" style="1" bestFit="1" customWidth="1"/>
    <col min="14342" max="14342" width="7.54296875" style="1" bestFit="1" customWidth="1"/>
    <col min="14343" max="14343" width="6.7265625" style="1" bestFit="1" customWidth="1"/>
    <col min="14344" max="14344" width="8.453125" style="1" bestFit="1" customWidth="1"/>
    <col min="14345" max="14345" width="6.7265625" style="1" bestFit="1" customWidth="1"/>
    <col min="14346" max="14346" width="6.7265625" style="1" customWidth="1"/>
    <col min="14347" max="14347" width="6.54296875" style="1" customWidth="1"/>
    <col min="14348" max="14348" width="8" style="1" bestFit="1" customWidth="1"/>
    <col min="14349" max="14349" width="5.54296875" style="1" bestFit="1" customWidth="1"/>
    <col min="14350" max="14592" width="9.1796875" style="1"/>
    <col min="14593" max="14593" width="4.26953125" style="1" bestFit="1" customWidth="1"/>
    <col min="14594" max="14594" width="25.54296875" style="1" bestFit="1" customWidth="1"/>
    <col min="14595" max="14595" width="25.81640625" style="1" bestFit="1" customWidth="1"/>
    <col min="14596" max="14596" width="7.54296875" style="1" bestFit="1" customWidth="1"/>
    <col min="14597" max="14597" width="6.7265625" style="1" bestFit="1" customWidth="1"/>
    <col min="14598" max="14598" width="7.54296875" style="1" bestFit="1" customWidth="1"/>
    <col min="14599" max="14599" width="6.7265625" style="1" bestFit="1" customWidth="1"/>
    <col min="14600" max="14600" width="8.453125" style="1" bestFit="1" customWidth="1"/>
    <col min="14601" max="14601" width="6.7265625" style="1" bestFit="1" customWidth="1"/>
    <col min="14602" max="14602" width="6.7265625" style="1" customWidth="1"/>
    <col min="14603" max="14603" width="6.54296875" style="1" customWidth="1"/>
    <col min="14604" max="14604" width="8" style="1" bestFit="1" customWidth="1"/>
    <col min="14605" max="14605" width="5.54296875" style="1" bestFit="1" customWidth="1"/>
    <col min="14606" max="14848" width="9.1796875" style="1"/>
    <col min="14849" max="14849" width="4.26953125" style="1" bestFit="1" customWidth="1"/>
    <col min="14850" max="14850" width="25.54296875" style="1" bestFit="1" customWidth="1"/>
    <col min="14851" max="14851" width="25.81640625" style="1" bestFit="1" customWidth="1"/>
    <col min="14852" max="14852" width="7.54296875" style="1" bestFit="1" customWidth="1"/>
    <col min="14853" max="14853" width="6.7265625" style="1" bestFit="1" customWidth="1"/>
    <col min="14854" max="14854" width="7.54296875" style="1" bestFit="1" customWidth="1"/>
    <col min="14855" max="14855" width="6.7265625" style="1" bestFit="1" customWidth="1"/>
    <col min="14856" max="14856" width="8.453125" style="1" bestFit="1" customWidth="1"/>
    <col min="14857" max="14857" width="6.7265625" style="1" bestFit="1" customWidth="1"/>
    <col min="14858" max="14858" width="6.7265625" style="1" customWidth="1"/>
    <col min="14859" max="14859" width="6.54296875" style="1" customWidth="1"/>
    <col min="14860" max="14860" width="8" style="1" bestFit="1" customWidth="1"/>
    <col min="14861" max="14861" width="5.54296875" style="1" bestFit="1" customWidth="1"/>
    <col min="14862" max="15104" width="9.1796875" style="1"/>
    <col min="15105" max="15105" width="4.26953125" style="1" bestFit="1" customWidth="1"/>
    <col min="15106" max="15106" width="25.54296875" style="1" bestFit="1" customWidth="1"/>
    <col min="15107" max="15107" width="25.81640625" style="1" bestFit="1" customWidth="1"/>
    <col min="15108" max="15108" width="7.54296875" style="1" bestFit="1" customWidth="1"/>
    <col min="15109" max="15109" width="6.7265625" style="1" bestFit="1" customWidth="1"/>
    <col min="15110" max="15110" width="7.54296875" style="1" bestFit="1" customWidth="1"/>
    <col min="15111" max="15111" width="6.7265625" style="1" bestFit="1" customWidth="1"/>
    <col min="15112" max="15112" width="8.453125" style="1" bestFit="1" customWidth="1"/>
    <col min="15113" max="15113" width="6.7265625" style="1" bestFit="1" customWidth="1"/>
    <col min="15114" max="15114" width="6.7265625" style="1" customWidth="1"/>
    <col min="15115" max="15115" width="6.54296875" style="1" customWidth="1"/>
    <col min="15116" max="15116" width="8" style="1" bestFit="1" customWidth="1"/>
    <col min="15117" max="15117" width="5.54296875" style="1" bestFit="1" customWidth="1"/>
    <col min="15118" max="15360" width="9.1796875" style="1"/>
    <col min="15361" max="15361" width="4.26953125" style="1" bestFit="1" customWidth="1"/>
    <col min="15362" max="15362" width="25.54296875" style="1" bestFit="1" customWidth="1"/>
    <col min="15363" max="15363" width="25.81640625" style="1" bestFit="1" customWidth="1"/>
    <col min="15364" max="15364" width="7.54296875" style="1" bestFit="1" customWidth="1"/>
    <col min="15365" max="15365" width="6.7265625" style="1" bestFit="1" customWidth="1"/>
    <col min="15366" max="15366" width="7.54296875" style="1" bestFit="1" customWidth="1"/>
    <col min="15367" max="15367" width="6.7265625" style="1" bestFit="1" customWidth="1"/>
    <col min="15368" max="15368" width="8.453125" style="1" bestFit="1" customWidth="1"/>
    <col min="15369" max="15369" width="6.7265625" style="1" bestFit="1" customWidth="1"/>
    <col min="15370" max="15370" width="6.7265625" style="1" customWidth="1"/>
    <col min="15371" max="15371" width="6.54296875" style="1" customWidth="1"/>
    <col min="15372" max="15372" width="8" style="1" bestFit="1" customWidth="1"/>
    <col min="15373" max="15373" width="5.54296875" style="1" bestFit="1" customWidth="1"/>
    <col min="15374" max="15616" width="9.1796875" style="1"/>
    <col min="15617" max="15617" width="4.26953125" style="1" bestFit="1" customWidth="1"/>
    <col min="15618" max="15618" width="25.54296875" style="1" bestFit="1" customWidth="1"/>
    <col min="15619" max="15619" width="25.81640625" style="1" bestFit="1" customWidth="1"/>
    <col min="15620" max="15620" width="7.54296875" style="1" bestFit="1" customWidth="1"/>
    <col min="15621" max="15621" width="6.7265625" style="1" bestFit="1" customWidth="1"/>
    <col min="15622" max="15622" width="7.54296875" style="1" bestFit="1" customWidth="1"/>
    <col min="15623" max="15623" width="6.7265625" style="1" bestFit="1" customWidth="1"/>
    <col min="15624" max="15624" width="8.453125" style="1" bestFit="1" customWidth="1"/>
    <col min="15625" max="15625" width="6.7265625" style="1" bestFit="1" customWidth="1"/>
    <col min="15626" max="15626" width="6.7265625" style="1" customWidth="1"/>
    <col min="15627" max="15627" width="6.54296875" style="1" customWidth="1"/>
    <col min="15628" max="15628" width="8" style="1" bestFit="1" customWidth="1"/>
    <col min="15629" max="15629" width="5.54296875" style="1" bestFit="1" customWidth="1"/>
    <col min="15630" max="15872" width="9.1796875" style="1"/>
    <col min="15873" max="15873" width="4.26953125" style="1" bestFit="1" customWidth="1"/>
    <col min="15874" max="15874" width="25.54296875" style="1" bestFit="1" customWidth="1"/>
    <col min="15875" max="15875" width="25.81640625" style="1" bestFit="1" customWidth="1"/>
    <col min="15876" max="15876" width="7.54296875" style="1" bestFit="1" customWidth="1"/>
    <col min="15877" max="15877" width="6.7265625" style="1" bestFit="1" customWidth="1"/>
    <col min="15878" max="15878" width="7.54296875" style="1" bestFit="1" customWidth="1"/>
    <col min="15879" max="15879" width="6.7265625" style="1" bestFit="1" customWidth="1"/>
    <col min="15880" max="15880" width="8.453125" style="1" bestFit="1" customWidth="1"/>
    <col min="15881" max="15881" width="6.7265625" style="1" bestFit="1" customWidth="1"/>
    <col min="15882" max="15882" width="6.7265625" style="1" customWidth="1"/>
    <col min="15883" max="15883" width="6.54296875" style="1" customWidth="1"/>
    <col min="15884" max="15884" width="8" style="1" bestFit="1" customWidth="1"/>
    <col min="15885" max="15885" width="5.54296875" style="1" bestFit="1" customWidth="1"/>
    <col min="15886" max="16128" width="9.1796875" style="1"/>
    <col min="16129" max="16129" width="4.26953125" style="1" bestFit="1" customWidth="1"/>
    <col min="16130" max="16130" width="25.54296875" style="1" bestFit="1" customWidth="1"/>
    <col min="16131" max="16131" width="25.81640625" style="1" bestFit="1" customWidth="1"/>
    <col min="16132" max="16132" width="7.54296875" style="1" bestFit="1" customWidth="1"/>
    <col min="16133" max="16133" width="6.7265625" style="1" bestFit="1" customWidth="1"/>
    <col min="16134" max="16134" width="7.54296875" style="1" bestFit="1" customWidth="1"/>
    <col min="16135" max="16135" width="6.7265625" style="1" bestFit="1" customWidth="1"/>
    <col min="16136" max="16136" width="8.453125" style="1" bestFit="1" customWidth="1"/>
    <col min="16137" max="16137" width="6.7265625" style="1" bestFit="1" customWidth="1"/>
    <col min="16138" max="16138" width="6.7265625" style="1" customWidth="1"/>
    <col min="16139" max="16139" width="6.54296875" style="1" customWidth="1"/>
    <col min="16140" max="16140" width="8" style="1" bestFit="1" customWidth="1"/>
    <col min="16141" max="16141" width="5.54296875" style="1" bestFit="1" customWidth="1"/>
    <col min="16142" max="16384" width="9.1796875" style="1"/>
  </cols>
  <sheetData>
    <row r="1" spans="1:13" s="41" customFormat="1" ht="15.5" x14ac:dyDescent="0.35">
      <c r="A1" s="40" t="s">
        <v>218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41" customFormat="1" ht="15.5" x14ac:dyDescent="0.35">
      <c r="A2" s="40" t="s">
        <v>213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x14ac:dyDescent="0.35">
      <c r="A3" s="9"/>
      <c r="B3" s="9"/>
      <c r="C3" s="9"/>
      <c r="D3" s="9"/>
      <c r="E3" s="9"/>
      <c r="F3" s="9"/>
      <c r="H3" s="9"/>
      <c r="I3" s="9"/>
      <c r="J3" s="9"/>
      <c r="K3" s="9"/>
      <c r="L3" s="33"/>
      <c r="M3" s="33"/>
    </row>
    <row r="4" spans="1:13" ht="15.5" x14ac:dyDescent="0.35">
      <c r="A4" s="9"/>
      <c r="B4" s="39" t="s">
        <v>215</v>
      </c>
      <c r="C4" s="12"/>
      <c r="D4" s="12"/>
      <c r="E4" s="12"/>
      <c r="F4" s="12"/>
      <c r="G4" s="12"/>
      <c r="H4" s="12"/>
      <c r="I4" s="12"/>
      <c r="J4" s="12"/>
      <c r="K4" s="10"/>
      <c r="L4" s="11"/>
      <c r="M4" s="11"/>
    </row>
    <row r="5" spans="1:13" x14ac:dyDescent="0.35">
      <c r="A5" s="9"/>
      <c r="B5" s="10"/>
      <c r="C5" s="12"/>
      <c r="D5" s="42"/>
      <c r="E5" s="42"/>
      <c r="F5" s="42"/>
      <c r="G5" s="43"/>
      <c r="H5" s="42"/>
      <c r="I5" s="43"/>
      <c r="J5" s="42"/>
      <c r="K5" s="43"/>
      <c r="L5" s="44"/>
      <c r="M5" s="45"/>
    </row>
    <row r="6" spans="1:13" s="38" customFormat="1" x14ac:dyDescent="0.35">
      <c r="A6" s="46"/>
      <c r="B6" s="47" t="s">
        <v>216</v>
      </c>
      <c r="C6" s="47" t="s">
        <v>217</v>
      </c>
      <c r="D6" s="35" t="s">
        <v>0</v>
      </c>
      <c r="E6" s="35" t="s">
        <v>5</v>
      </c>
      <c r="F6" s="35" t="s">
        <v>1</v>
      </c>
      <c r="G6" s="35" t="s">
        <v>5</v>
      </c>
      <c r="H6" s="35" t="s">
        <v>2</v>
      </c>
      <c r="I6" s="35" t="s">
        <v>5</v>
      </c>
      <c r="J6" s="35" t="s">
        <v>3</v>
      </c>
      <c r="K6" s="35" t="s">
        <v>5</v>
      </c>
      <c r="L6" s="47" t="s">
        <v>4</v>
      </c>
      <c r="M6" s="47" t="s">
        <v>5</v>
      </c>
    </row>
    <row r="7" spans="1:13" x14ac:dyDescent="0.35">
      <c r="A7" s="17" t="s">
        <v>145</v>
      </c>
      <c r="B7" s="4" t="s">
        <v>146</v>
      </c>
      <c r="C7" s="13" t="s">
        <v>147</v>
      </c>
      <c r="D7" s="14">
        <v>11.35</v>
      </c>
      <c r="E7" s="15">
        <f t="shared" ref="E7:E38" si="0">RANK(D7,D$7:D$60)</f>
        <v>12</v>
      </c>
      <c r="F7" s="14">
        <v>12.25</v>
      </c>
      <c r="G7" s="15">
        <f t="shared" ref="G7:G38" si="1">RANK(F7,F$7:F$60)</f>
        <v>1</v>
      </c>
      <c r="H7" s="14">
        <v>12.45</v>
      </c>
      <c r="I7" s="15">
        <f t="shared" ref="I7:I38" si="2">RANK(H7,H$7:H$60)</f>
        <v>2</v>
      </c>
      <c r="J7" s="14">
        <v>12.2</v>
      </c>
      <c r="K7" s="15">
        <f t="shared" ref="K7:K38" si="3">RANK(J7,J$7:J$60)</f>
        <v>1</v>
      </c>
      <c r="L7" s="35">
        <f t="shared" ref="L7:L38" si="4">D7+F7+H7+J7</f>
        <v>48.25</v>
      </c>
      <c r="M7" s="36">
        <f t="shared" ref="M7:M38" si="5">RANK(L7,L$7:L$60)</f>
        <v>1</v>
      </c>
    </row>
    <row r="8" spans="1:13" x14ac:dyDescent="0.35">
      <c r="A8" s="17" t="s">
        <v>128</v>
      </c>
      <c r="B8" s="4" t="s">
        <v>129</v>
      </c>
      <c r="C8" s="4" t="s">
        <v>100</v>
      </c>
      <c r="D8" s="14">
        <v>11.5</v>
      </c>
      <c r="E8" s="15">
        <f t="shared" si="0"/>
        <v>6</v>
      </c>
      <c r="F8" s="14">
        <v>11.6</v>
      </c>
      <c r="G8" s="15">
        <f t="shared" si="1"/>
        <v>11</v>
      </c>
      <c r="H8" s="14">
        <v>12.6</v>
      </c>
      <c r="I8" s="15">
        <f t="shared" si="2"/>
        <v>1</v>
      </c>
      <c r="J8" s="14">
        <v>12</v>
      </c>
      <c r="K8" s="15">
        <f t="shared" si="3"/>
        <v>3</v>
      </c>
      <c r="L8" s="35">
        <f t="shared" si="4"/>
        <v>47.7</v>
      </c>
      <c r="M8" s="36">
        <f t="shared" si="5"/>
        <v>2</v>
      </c>
    </row>
    <row r="9" spans="1:13" x14ac:dyDescent="0.35">
      <c r="A9" s="17" t="s">
        <v>150</v>
      </c>
      <c r="B9" s="4" t="s">
        <v>151</v>
      </c>
      <c r="C9" s="13" t="s">
        <v>147</v>
      </c>
      <c r="D9" s="14">
        <v>11.85</v>
      </c>
      <c r="E9" s="15">
        <f t="shared" si="0"/>
        <v>3</v>
      </c>
      <c r="F9" s="14">
        <v>12.15</v>
      </c>
      <c r="G9" s="15">
        <f t="shared" si="1"/>
        <v>3</v>
      </c>
      <c r="H9" s="14">
        <v>12.3</v>
      </c>
      <c r="I9" s="15">
        <f t="shared" si="2"/>
        <v>3</v>
      </c>
      <c r="J9" s="14">
        <v>11.25</v>
      </c>
      <c r="K9" s="15">
        <f t="shared" si="3"/>
        <v>26</v>
      </c>
      <c r="L9" s="35">
        <f t="shared" si="4"/>
        <v>47.55</v>
      </c>
      <c r="M9" s="36">
        <f t="shared" si="5"/>
        <v>3</v>
      </c>
    </row>
    <row r="10" spans="1:13" x14ac:dyDescent="0.35">
      <c r="A10" s="32">
        <v>10</v>
      </c>
      <c r="B10" s="4" t="s">
        <v>30</v>
      </c>
      <c r="C10" s="4" t="s">
        <v>28</v>
      </c>
      <c r="D10" s="14">
        <v>11.5</v>
      </c>
      <c r="E10" s="15">
        <f t="shared" si="0"/>
        <v>6</v>
      </c>
      <c r="F10" s="14">
        <v>12.1</v>
      </c>
      <c r="G10" s="15">
        <f t="shared" si="1"/>
        <v>4</v>
      </c>
      <c r="H10" s="14">
        <v>11.8</v>
      </c>
      <c r="I10" s="15">
        <f t="shared" si="2"/>
        <v>9</v>
      </c>
      <c r="J10" s="14">
        <v>11.95</v>
      </c>
      <c r="K10" s="15">
        <f t="shared" si="3"/>
        <v>4</v>
      </c>
      <c r="L10" s="35">
        <f t="shared" si="4"/>
        <v>47.350000000000009</v>
      </c>
      <c r="M10" s="36">
        <f t="shared" si="5"/>
        <v>4</v>
      </c>
    </row>
    <row r="11" spans="1:13" x14ac:dyDescent="0.35">
      <c r="A11" s="6">
        <v>74</v>
      </c>
      <c r="B11" s="4" t="s">
        <v>136</v>
      </c>
      <c r="C11" s="4" t="s">
        <v>72</v>
      </c>
      <c r="D11" s="14">
        <v>11.95</v>
      </c>
      <c r="E11" s="15">
        <f t="shared" si="0"/>
        <v>1</v>
      </c>
      <c r="F11" s="14">
        <v>12.05</v>
      </c>
      <c r="G11" s="15">
        <f t="shared" si="1"/>
        <v>5</v>
      </c>
      <c r="H11" s="14">
        <v>11.6</v>
      </c>
      <c r="I11" s="15">
        <f t="shared" si="2"/>
        <v>12</v>
      </c>
      <c r="J11" s="14">
        <v>11.25</v>
      </c>
      <c r="K11" s="15">
        <f t="shared" si="3"/>
        <v>26</v>
      </c>
      <c r="L11" s="35">
        <f t="shared" si="4"/>
        <v>46.85</v>
      </c>
      <c r="M11" s="36">
        <f t="shared" si="5"/>
        <v>5</v>
      </c>
    </row>
    <row r="12" spans="1:13" x14ac:dyDescent="0.35">
      <c r="A12" s="17" t="s">
        <v>148</v>
      </c>
      <c r="B12" s="4" t="s">
        <v>149</v>
      </c>
      <c r="C12" s="13" t="s">
        <v>147</v>
      </c>
      <c r="D12" s="14">
        <v>11.45</v>
      </c>
      <c r="E12" s="15">
        <f t="shared" si="0"/>
        <v>9</v>
      </c>
      <c r="F12" s="14">
        <v>11.35</v>
      </c>
      <c r="G12" s="15">
        <f t="shared" si="1"/>
        <v>17</v>
      </c>
      <c r="H12" s="14">
        <v>12.05</v>
      </c>
      <c r="I12" s="15">
        <f t="shared" si="2"/>
        <v>5</v>
      </c>
      <c r="J12" s="14">
        <v>11.75</v>
      </c>
      <c r="K12" s="15">
        <f t="shared" si="3"/>
        <v>6</v>
      </c>
      <c r="L12" s="35">
        <f t="shared" si="4"/>
        <v>46.599999999999994</v>
      </c>
      <c r="M12" s="36">
        <f t="shared" si="5"/>
        <v>6</v>
      </c>
    </row>
    <row r="13" spans="1:13" x14ac:dyDescent="0.35">
      <c r="A13" s="17" t="s">
        <v>126</v>
      </c>
      <c r="B13" s="4" t="s">
        <v>127</v>
      </c>
      <c r="C13" s="4" t="s">
        <v>124</v>
      </c>
      <c r="D13" s="14">
        <v>11.25</v>
      </c>
      <c r="E13" s="15">
        <f t="shared" si="0"/>
        <v>13</v>
      </c>
      <c r="F13" s="14">
        <v>11.5</v>
      </c>
      <c r="G13" s="15">
        <f t="shared" si="1"/>
        <v>13</v>
      </c>
      <c r="H13" s="14">
        <v>12.1</v>
      </c>
      <c r="I13" s="15">
        <f t="shared" si="2"/>
        <v>4</v>
      </c>
      <c r="J13" s="14">
        <v>11.4</v>
      </c>
      <c r="K13" s="15">
        <f t="shared" si="3"/>
        <v>16</v>
      </c>
      <c r="L13" s="35">
        <f t="shared" si="4"/>
        <v>46.25</v>
      </c>
      <c r="M13" s="36">
        <f t="shared" si="5"/>
        <v>7</v>
      </c>
    </row>
    <row r="14" spans="1:13" x14ac:dyDescent="0.35">
      <c r="A14" s="32">
        <v>22</v>
      </c>
      <c r="B14" s="4" t="s">
        <v>45</v>
      </c>
      <c r="C14" s="4" t="s">
        <v>43</v>
      </c>
      <c r="D14" s="14">
        <v>11.2</v>
      </c>
      <c r="E14" s="15">
        <f t="shared" si="0"/>
        <v>14</v>
      </c>
      <c r="F14" s="14">
        <v>11.85</v>
      </c>
      <c r="G14" s="15">
        <f t="shared" si="1"/>
        <v>7</v>
      </c>
      <c r="H14" s="14">
        <v>11.65</v>
      </c>
      <c r="I14" s="15">
        <f t="shared" si="2"/>
        <v>11</v>
      </c>
      <c r="J14" s="14">
        <v>11.35</v>
      </c>
      <c r="K14" s="15">
        <f t="shared" si="3"/>
        <v>17</v>
      </c>
      <c r="L14" s="35">
        <f t="shared" si="4"/>
        <v>46.05</v>
      </c>
      <c r="M14" s="36">
        <f t="shared" si="5"/>
        <v>8</v>
      </c>
    </row>
    <row r="15" spans="1:13" x14ac:dyDescent="0.35">
      <c r="A15" s="6">
        <v>78</v>
      </c>
      <c r="B15" s="4" t="s">
        <v>142</v>
      </c>
      <c r="C15" s="4" t="s">
        <v>72</v>
      </c>
      <c r="D15" s="14">
        <v>11.45</v>
      </c>
      <c r="E15" s="15">
        <f t="shared" si="0"/>
        <v>9</v>
      </c>
      <c r="F15" s="14">
        <v>11.3</v>
      </c>
      <c r="G15" s="15">
        <f t="shared" si="1"/>
        <v>19</v>
      </c>
      <c r="H15" s="14">
        <v>11.7</v>
      </c>
      <c r="I15" s="15">
        <f t="shared" si="2"/>
        <v>10</v>
      </c>
      <c r="J15" s="14">
        <v>11.2</v>
      </c>
      <c r="K15" s="15">
        <f t="shared" si="3"/>
        <v>30</v>
      </c>
      <c r="L15" s="35">
        <f t="shared" si="4"/>
        <v>45.650000000000006</v>
      </c>
      <c r="M15" s="36">
        <f t="shared" si="5"/>
        <v>9</v>
      </c>
    </row>
    <row r="16" spans="1:13" x14ac:dyDescent="0.35">
      <c r="A16" s="17" t="s">
        <v>143</v>
      </c>
      <c r="B16" s="4" t="s">
        <v>144</v>
      </c>
      <c r="C16" s="4" t="s">
        <v>72</v>
      </c>
      <c r="D16" s="14">
        <v>11.9</v>
      </c>
      <c r="E16" s="15">
        <f t="shared" si="0"/>
        <v>2</v>
      </c>
      <c r="F16" s="14">
        <v>9.75</v>
      </c>
      <c r="G16" s="15">
        <f t="shared" si="1"/>
        <v>50</v>
      </c>
      <c r="H16" s="14">
        <v>12.05</v>
      </c>
      <c r="I16" s="15">
        <f t="shared" si="2"/>
        <v>5</v>
      </c>
      <c r="J16" s="14">
        <v>11.75</v>
      </c>
      <c r="K16" s="15">
        <f t="shared" si="3"/>
        <v>6</v>
      </c>
      <c r="L16" s="35">
        <f t="shared" si="4"/>
        <v>45.45</v>
      </c>
      <c r="M16" s="36">
        <f t="shared" si="5"/>
        <v>10</v>
      </c>
    </row>
    <row r="17" spans="1:13" x14ac:dyDescent="0.35">
      <c r="A17" s="17" t="s">
        <v>164</v>
      </c>
      <c r="B17" s="4" t="s">
        <v>165</v>
      </c>
      <c r="C17" s="4" t="s">
        <v>163</v>
      </c>
      <c r="D17" s="14">
        <v>11.05</v>
      </c>
      <c r="E17" s="15">
        <f t="shared" si="0"/>
        <v>26</v>
      </c>
      <c r="F17" s="14">
        <v>11.05</v>
      </c>
      <c r="G17" s="15">
        <f t="shared" si="1"/>
        <v>28</v>
      </c>
      <c r="H17" s="14">
        <v>12.05</v>
      </c>
      <c r="I17" s="15">
        <f t="shared" si="2"/>
        <v>5</v>
      </c>
      <c r="J17" s="14">
        <v>11.3</v>
      </c>
      <c r="K17" s="15">
        <f t="shared" si="3"/>
        <v>21</v>
      </c>
      <c r="L17" s="35">
        <f t="shared" si="4"/>
        <v>45.45</v>
      </c>
      <c r="M17" s="36">
        <f t="shared" si="5"/>
        <v>10</v>
      </c>
    </row>
    <row r="18" spans="1:13" x14ac:dyDescent="0.35">
      <c r="A18" s="17" t="s">
        <v>63</v>
      </c>
      <c r="B18" s="16" t="s">
        <v>64</v>
      </c>
      <c r="C18" s="16" t="s">
        <v>56</v>
      </c>
      <c r="D18" s="14">
        <v>11.1</v>
      </c>
      <c r="E18" s="15">
        <f t="shared" si="0"/>
        <v>22</v>
      </c>
      <c r="F18" s="14">
        <v>12.25</v>
      </c>
      <c r="G18" s="15">
        <f t="shared" si="1"/>
        <v>1</v>
      </c>
      <c r="H18" s="14">
        <v>11.3</v>
      </c>
      <c r="I18" s="15">
        <f t="shared" si="2"/>
        <v>21</v>
      </c>
      <c r="J18" s="14">
        <v>10.7</v>
      </c>
      <c r="K18" s="15">
        <f t="shared" si="3"/>
        <v>39</v>
      </c>
      <c r="L18" s="35">
        <f t="shared" si="4"/>
        <v>45.350000000000009</v>
      </c>
      <c r="M18" s="36">
        <f t="shared" si="5"/>
        <v>12</v>
      </c>
    </row>
    <row r="19" spans="1:13" x14ac:dyDescent="0.35">
      <c r="A19" s="32">
        <v>20</v>
      </c>
      <c r="B19" s="4" t="s">
        <v>42</v>
      </c>
      <c r="C19" s="4" t="s">
        <v>43</v>
      </c>
      <c r="D19" s="14">
        <v>11.85</v>
      </c>
      <c r="E19" s="15">
        <f t="shared" si="0"/>
        <v>3</v>
      </c>
      <c r="F19" s="14">
        <v>11.7</v>
      </c>
      <c r="G19" s="15">
        <f t="shared" si="1"/>
        <v>9</v>
      </c>
      <c r="H19" s="14">
        <v>10.55</v>
      </c>
      <c r="I19" s="15">
        <f t="shared" si="2"/>
        <v>33</v>
      </c>
      <c r="J19" s="14">
        <v>11.25</v>
      </c>
      <c r="K19" s="15">
        <f t="shared" si="3"/>
        <v>26</v>
      </c>
      <c r="L19" s="35">
        <f t="shared" si="4"/>
        <v>45.349999999999994</v>
      </c>
      <c r="M19" s="36">
        <f t="shared" si="5"/>
        <v>13</v>
      </c>
    </row>
    <row r="20" spans="1:13" x14ac:dyDescent="0.35">
      <c r="A20" s="32">
        <v>9</v>
      </c>
      <c r="B20" s="4" t="s">
        <v>29</v>
      </c>
      <c r="C20" s="4" t="s">
        <v>28</v>
      </c>
      <c r="D20" s="14">
        <v>11.75</v>
      </c>
      <c r="E20" s="15">
        <f t="shared" si="0"/>
        <v>5</v>
      </c>
      <c r="F20" s="14">
        <v>11.9</v>
      </c>
      <c r="G20" s="15">
        <f t="shared" si="1"/>
        <v>6</v>
      </c>
      <c r="H20" s="14">
        <v>9.85</v>
      </c>
      <c r="I20" s="15">
        <f t="shared" si="2"/>
        <v>45</v>
      </c>
      <c r="J20" s="14">
        <v>11.75</v>
      </c>
      <c r="K20" s="15">
        <f t="shared" si="3"/>
        <v>6</v>
      </c>
      <c r="L20" s="35">
        <f t="shared" si="4"/>
        <v>45.25</v>
      </c>
      <c r="M20" s="36">
        <f t="shared" si="5"/>
        <v>14</v>
      </c>
    </row>
    <row r="21" spans="1:13" x14ac:dyDescent="0.35">
      <c r="A21" s="17" t="s">
        <v>65</v>
      </c>
      <c r="B21" s="4" t="s">
        <v>66</v>
      </c>
      <c r="C21" s="4" t="s">
        <v>67</v>
      </c>
      <c r="D21" s="14">
        <v>11.45</v>
      </c>
      <c r="E21" s="15">
        <f t="shared" si="0"/>
        <v>9</v>
      </c>
      <c r="F21" s="14">
        <v>10.45</v>
      </c>
      <c r="G21" s="15">
        <f t="shared" si="1"/>
        <v>36</v>
      </c>
      <c r="H21" s="14">
        <v>11.45</v>
      </c>
      <c r="I21" s="15">
        <f t="shared" si="2"/>
        <v>18</v>
      </c>
      <c r="J21" s="14">
        <v>11.9</v>
      </c>
      <c r="K21" s="15">
        <f t="shared" si="3"/>
        <v>5</v>
      </c>
      <c r="L21" s="35">
        <f t="shared" si="4"/>
        <v>45.249999999999993</v>
      </c>
      <c r="M21" s="36">
        <f t="shared" si="5"/>
        <v>15</v>
      </c>
    </row>
    <row r="22" spans="1:13" x14ac:dyDescent="0.35">
      <c r="A22" s="32">
        <v>13</v>
      </c>
      <c r="B22" s="4" t="s">
        <v>35</v>
      </c>
      <c r="C22" s="13" t="s">
        <v>36</v>
      </c>
      <c r="D22" s="14">
        <v>10.95</v>
      </c>
      <c r="E22" s="15">
        <f t="shared" si="0"/>
        <v>34</v>
      </c>
      <c r="F22" s="14">
        <v>11.4</v>
      </c>
      <c r="G22" s="15">
        <f t="shared" si="1"/>
        <v>15</v>
      </c>
      <c r="H22" s="14">
        <v>11.5</v>
      </c>
      <c r="I22" s="15">
        <f t="shared" si="2"/>
        <v>16</v>
      </c>
      <c r="J22" s="14">
        <v>11.35</v>
      </c>
      <c r="K22" s="15">
        <f t="shared" si="3"/>
        <v>17</v>
      </c>
      <c r="L22" s="35">
        <f t="shared" si="4"/>
        <v>45.2</v>
      </c>
      <c r="M22" s="36">
        <f t="shared" si="5"/>
        <v>16</v>
      </c>
    </row>
    <row r="23" spans="1:13" x14ac:dyDescent="0.35">
      <c r="A23" s="17" t="s">
        <v>139</v>
      </c>
      <c r="B23" s="4" t="s">
        <v>140</v>
      </c>
      <c r="C23" s="4" t="s">
        <v>72</v>
      </c>
      <c r="D23" s="14">
        <v>11.15</v>
      </c>
      <c r="E23" s="15">
        <f t="shared" si="0"/>
        <v>17</v>
      </c>
      <c r="F23" s="14">
        <v>11.3</v>
      </c>
      <c r="G23" s="15">
        <f t="shared" si="1"/>
        <v>19</v>
      </c>
      <c r="H23" s="14">
        <v>10.95</v>
      </c>
      <c r="I23" s="15">
        <f t="shared" si="2"/>
        <v>27</v>
      </c>
      <c r="J23" s="14">
        <v>11.7</v>
      </c>
      <c r="K23" s="15">
        <f t="shared" si="3"/>
        <v>11</v>
      </c>
      <c r="L23" s="35">
        <f t="shared" si="4"/>
        <v>45.100000000000009</v>
      </c>
      <c r="M23" s="36">
        <f t="shared" si="5"/>
        <v>17</v>
      </c>
    </row>
    <row r="24" spans="1:13" x14ac:dyDescent="0.35">
      <c r="A24" s="17" t="s">
        <v>152</v>
      </c>
      <c r="B24" s="4" t="s">
        <v>153</v>
      </c>
      <c r="C24" s="13" t="s">
        <v>147</v>
      </c>
      <c r="D24" s="14">
        <v>10.95</v>
      </c>
      <c r="E24" s="15">
        <f t="shared" si="0"/>
        <v>34</v>
      </c>
      <c r="F24" s="14">
        <v>11.25</v>
      </c>
      <c r="G24" s="15">
        <f t="shared" si="1"/>
        <v>23</v>
      </c>
      <c r="H24" s="14">
        <v>11.6</v>
      </c>
      <c r="I24" s="15">
        <f t="shared" si="2"/>
        <v>12</v>
      </c>
      <c r="J24" s="14">
        <v>11.2</v>
      </c>
      <c r="K24" s="15">
        <f t="shared" si="3"/>
        <v>30</v>
      </c>
      <c r="L24" s="35">
        <f t="shared" si="4"/>
        <v>45</v>
      </c>
      <c r="M24" s="36">
        <f t="shared" si="5"/>
        <v>18</v>
      </c>
    </row>
    <row r="25" spans="1:13" x14ac:dyDescent="0.35">
      <c r="A25" s="32">
        <v>19</v>
      </c>
      <c r="B25" s="4" t="s">
        <v>41</v>
      </c>
      <c r="C25" s="4" t="s">
        <v>38</v>
      </c>
      <c r="D25" s="14">
        <v>10.95</v>
      </c>
      <c r="E25" s="15">
        <f t="shared" si="0"/>
        <v>34</v>
      </c>
      <c r="F25" s="14">
        <v>11.5</v>
      </c>
      <c r="G25" s="15">
        <f t="shared" si="1"/>
        <v>13</v>
      </c>
      <c r="H25" s="14">
        <v>11.1</v>
      </c>
      <c r="I25" s="15">
        <f t="shared" si="2"/>
        <v>23</v>
      </c>
      <c r="J25" s="14">
        <v>11.35</v>
      </c>
      <c r="K25" s="15">
        <f t="shared" si="3"/>
        <v>17</v>
      </c>
      <c r="L25" s="35">
        <f t="shared" si="4"/>
        <v>44.9</v>
      </c>
      <c r="M25" s="36">
        <f t="shared" si="5"/>
        <v>19</v>
      </c>
    </row>
    <row r="26" spans="1:13" x14ac:dyDescent="0.35">
      <c r="A26" s="17" t="s">
        <v>25</v>
      </c>
      <c r="B26" s="16" t="s">
        <v>26</v>
      </c>
      <c r="C26" s="16" t="s">
        <v>24</v>
      </c>
      <c r="D26" s="14">
        <v>11.05</v>
      </c>
      <c r="E26" s="15">
        <f t="shared" si="0"/>
        <v>26</v>
      </c>
      <c r="F26" s="14">
        <v>10.4</v>
      </c>
      <c r="G26" s="15">
        <f t="shared" si="1"/>
        <v>38</v>
      </c>
      <c r="H26" s="14">
        <v>12</v>
      </c>
      <c r="I26" s="15">
        <f t="shared" si="2"/>
        <v>8</v>
      </c>
      <c r="J26" s="14">
        <v>11.3</v>
      </c>
      <c r="K26" s="15">
        <f t="shared" si="3"/>
        <v>21</v>
      </c>
      <c r="L26" s="35">
        <f t="shared" si="4"/>
        <v>44.75</v>
      </c>
      <c r="M26" s="36">
        <f t="shared" si="5"/>
        <v>20</v>
      </c>
    </row>
    <row r="27" spans="1:13" x14ac:dyDescent="0.35">
      <c r="A27" s="17" t="s">
        <v>22</v>
      </c>
      <c r="B27" s="13" t="s">
        <v>23</v>
      </c>
      <c r="C27" s="13" t="s">
        <v>24</v>
      </c>
      <c r="D27" s="14">
        <v>11.15</v>
      </c>
      <c r="E27" s="15">
        <f t="shared" si="0"/>
        <v>17</v>
      </c>
      <c r="F27" s="14">
        <v>11.15</v>
      </c>
      <c r="G27" s="15">
        <f t="shared" si="1"/>
        <v>26</v>
      </c>
      <c r="H27" s="14">
        <v>11</v>
      </c>
      <c r="I27" s="15">
        <f t="shared" si="2"/>
        <v>25</v>
      </c>
      <c r="J27" s="14">
        <v>11.3</v>
      </c>
      <c r="K27" s="15">
        <f t="shared" si="3"/>
        <v>21</v>
      </c>
      <c r="L27" s="35">
        <f t="shared" si="4"/>
        <v>44.599999999999994</v>
      </c>
      <c r="M27" s="36">
        <f t="shared" si="5"/>
        <v>21</v>
      </c>
    </row>
    <row r="28" spans="1:13" x14ac:dyDescent="0.35">
      <c r="A28" s="17" t="s">
        <v>154</v>
      </c>
      <c r="B28" s="4" t="s">
        <v>155</v>
      </c>
      <c r="C28" s="13" t="s">
        <v>156</v>
      </c>
      <c r="D28" s="14">
        <v>11.5</v>
      </c>
      <c r="E28" s="15">
        <f t="shared" si="0"/>
        <v>6</v>
      </c>
      <c r="F28" s="14">
        <v>9.4499999999999993</v>
      </c>
      <c r="G28" s="15">
        <f t="shared" si="1"/>
        <v>51</v>
      </c>
      <c r="H28" s="14">
        <v>11.6</v>
      </c>
      <c r="I28" s="15">
        <f t="shared" si="2"/>
        <v>12</v>
      </c>
      <c r="J28" s="14">
        <v>12.05</v>
      </c>
      <c r="K28" s="15">
        <f t="shared" si="3"/>
        <v>2</v>
      </c>
      <c r="L28" s="35">
        <f t="shared" si="4"/>
        <v>44.599999999999994</v>
      </c>
      <c r="M28" s="36">
        <f t="shared" si="5"/>
        <v>21</v>
      </c>
    </row>
    <row r="29" spans="1:13" x14ac:dyDescent="0.35">
      <c r="A29" s="17" t="s">
        <v>61</v>
      </c>
      <c r="B29" s="13" t="s">
        <v>62</v>
      </c>
      <c r="C29" s="13" t="s">
        <v>56</v>
      </c>
      <c r="D29" s="14">
        <v>10.95</v>
      </c>
      <c r="E29" s="15">
        <f t="shared" si="0"/>
        <v>34</v>
      </c>
      <c r="F29" s="14">
        <v>11.4</v>
      </c>
      <c r="G29" s="15">
        <f t="shared" si="1"/>
        <v>15</v>
      </c>
      <c r="H29" s="14">
        <v>11</v>
      </c>
      <c r="I29" s="15">
        <f t="shared" si="2"/>
        <v>25</v>
      </c>
      <c r="J29" s="14">
        <v>11.2</v>
      </c>
      <c r="K29" s="15">
        <f t="shared" si="3"/>
        <v>30</v>
      </c>
      <c r="L29" s="35">
        <f t="shared" si="4"/>
        <v>44.55</v>
      </c>
      <c r="M29" s="36">
        <f t="shared" si="5"/>
        <v>23</v>
      </c>
    </row>
    <row r="30" spans="1:13" x14ac:dyDescent="0.35">
      <c r="A30" s="17" t="s">
        <v>134</v>
      </c>
      <c r="B30" s="4" t="s">
        <v>135</v>
      </c>
      <c r="C30" s="4" t="s">
        <v>72</v>
      </c>
      <c r="D30" s="14">
        <v>11.1</v>
      </c>
      <c r="E30" s="15">
        <f t="shared" si="0"/>
        <v>22</v>
      </c>
      <c r="F30" s="14">
        <v>11.6</v>
      </c>
      <c r="G30" s="15">
        <f t="shared" si="1"/>
        <v>11</v>
      </c>
      <c r="H30" s="14">
        <v>10.5</v>
      </c>
      <c r="I30" s="15">
        <f t="shared" si="2"/>
        <v>34</v>
      </c>
      <c r="J30" s="14">
        <v>11.3</v>
      </c>
      <c r="K30" s="15">
        <f t="shared" si="3"/>
        <v>21</v>
      </c>
      <c r="L30" s="35">
        <f t="shared" si="4"/>
        <v>44.5</v>
      </c>
      <c r="M30" s="36">
        <f t="shared" si="5"/>
        <v>24</v>
      </c>
    </row>
    <row r="31" spans="1:13" x14ac:dyDescent="0.35">
      <c r="A31" s="17" t="s">
        <v>166</v>
      </c>
      <c r="B31" s="4" t="s">
        <v>167</v>
      </c>
      <c r="C31" s="4" t="s">
        <v>163</v>
      </c>
      <c r="D31" s="14">
        <v>11.2</v>
      </c>
      <c r="E31" s="15">
        <f t="shared" si="0"/>
        <v>14</v>
      </c>
      <c r="F31" s="14">
        <v>11.3</v>
      </c>
      <c r="G31" s="15">
        <f t="shared" si="1"/>
        <v>19</v>
      </c>
      <c r="H31" s="14">
        <v>10.8</v>
      </c>
      <c r="I31" s="15">
        <f t="shared" si="2"/>
        <v>31</v>
      </c>
      <c r="J31" s="14">
        <v>11.15</v>
      </c>
      <c r="K31" s="15">
        <f t="shared" si="3"/>
        <v>35</v>
      </c>
      <c r="L31" s="35">
        <f t="shared" si="4"/>
        <v>44.449999999999996</v>
      </c>
      <c r="M31" s="36">
        <f t="shared" si="5"/>
        <v>25</v>
      </c>
    </row>
    <row r="32" spans="1:13" x14ac:dyDescent="0.35">
      <c r="A32" s="17" t="s">
        <v>33</v>
      </c>
      <c r="B32" s="4" t="s">
        <v>34</v>
      </c>
      <c r="C32" s="4" t="s">
        <v>28</v>
      </c>
      <c r="D32" s="14">
        <v>10.75</v>
      </c>
      <c r="E32" s="15">
        <f t="shared" si="0"/>
        <v>48</v>
      </c>
      <c r="F32" s="14">
        <v>10.35</v>
      </c>
      <c r="G32" s="15">
        <f t="shared" si="1"/>
        <v>39</v>
      </c>
      <c r="H32" s="14">
        <v>11.5</v>
      </c>
      <c r="I32" s="15">
        <f t="shared" si="2"/>
        <v>16</v>
      </c>
      <c r="J32" s="14">
        <v>11.7</v>
      </c>
      <c r="K32" s="15">
        <f t="shared" si="3"/>
        <v>11</v>
      </c>
      <c r="L32" s="35">
        <f t="shared" si="4"/>
        <v>44.3</v>
      </c>
      <c r="M32" s="36">
        <f t="shared" si="5"/>
        <v>26</v>
      </c>
    </row>
    <row r="33" spans="1:13" x14ac:dyDescent="0.35">
      <c r="A33" s="17" t="s">
        <v>54</v>
      </c>
      <c r="B33" s="4" t="s">
        <v>55</v>
      </c>
      <c r="C33" s="13" t="s">
        <v>56</v>
      </c>
      <c r="D33" s="14">
        <v>10.95</v>
      </c>
      <c r="E33" s="15">
        <f t="shared" si="0"/>
        <v>34</v>
      </c>
      <c r="F33" s="14">
        <v>11.3</v>
      </c>
      <c r="G33" s="15">
        <f t="shared" si="1"/>
        <v>19</v>
      </c>
      <c r="H33" s="14">
        <v>10.15</v>
      </c>
      <c r="I33" s="15">
        <f t="shared" si="2"/>
        <v>43</v>
      </c>
      <c r="J33" s="14">
        <v>11.75</v>
      </c>
      <c r="K33" s="15">
        <f t="shared" si="3"/>
        <v>6</v>
      </c>
      <c r="L33" s="35">
        <f t="shared" si="4"/>
        <v>44.15</v>
      </c>
      <c r="M33" s="36">
        <f t="shared" si="5"/>
        <v>27</v>
      </c>
    </row>
    <row r="34" spans="1:13" x14ac:dyDescent="0.35">
      <c r="A34" s="17" t="s">
        <v>122</v>
      </c>
      <c r="B34" s="4" t="s">
        <v>123</v>
      </c>
      <c r="C34" s="4" t="s">
        <v>124</v>
      </c>
      <c r="D34" s="14">
        <v>10.8</v>
      </c>
      <c r="E34" s="15">
        <f t="shared" si="0"/>
        <v>45</v>
      </c>
      <c r="F34" s="14">
        <v>11.8</v>
      </c>
      <c r="G34" s="15">
        <f t="shared" si="1"/>
        <v>8</v>
      </c>
      <c r="H34" s="14">
        <v>10.199999999999999</v>
      </c>
      <c r="I34" s="15">
        <f t="shared" si="2"/>
        <v>42</v>
      </c>
      <c r="J34" s="14">
        <v>11.25</v>
      </c>
      <c r="K34" s="15">
        <f t="shared" si="3"/>
        <v>26</v>
      </c>
      <c r="L34" s="35">
        <f t="shared" si="4"/>
        <v>44.05</v>
      </c>
      <c r="M34" s="36">
        <f t="shared" si="5"/>
        <v>28</v>
      </c>
    </row>
    <row r="35" spans="1:13" x14ac:dyDescent="0.35">
      <c r="A35" s="17" t="s">
        <v>132</v>
      </c>
      <c r="B35" s="4" t="s">
        <v>133</v>
      </c>
      <c r="C35" s="4" t="s">
        <v>100</v>
      </c>
      <c r="D35" s="14">
        <v>11.15</v>
      </c>
      <c r="E35" s="15">
        <f t="shared" si="0"/>
        <v>17</v>
      </c>
      <c r="F35" s="14">
        <v>10.15</v>
      </c>
      <c r="G35" s="15">
        <f t="shared" si="1"/>
        <v>43</v>
      </c>
      <c r="H35" s="14">
        <v>10.95</v>
      </c>
      <c r="I35" s="15">
        <f t="shared" si="2"/>
        <v>27</v>
      </c>
      <c r="J35" s="14">
        <v>11.75</v>
      </c>
      <c r="K35" s="15">
        <f t="shared" si="3"/>
        <v>6</v>
      </c>
      <c r="L35" s="35">
        <f t="shared" si="4"/>
        <v>44</v>
      </c>
      <c r="M35" s="36">
        <f t="shared" si="5"/>
        <v>29</v>
      </c>
    </row>
    <row r="36" spans="1:13" x14ac:dyDescent="0.35">
      <c r="A36" s="6">
        <v>77</v>
      </c>
      <c r="B36" s="4" t="s">
        <v>141</v>
      </c>
      <c r="C36" s="4" t="s">
        <v>72</v>
      </c>
      <c r="D36" s="14">
        <v>10.8</v>
      </c>
      <c r="E36" s="15">
        <f t="shared" si="0"/>
        <v>45</v>
      </c>
      <c r="F36" s="14">
        <v>11.65</v>
      </c>
      <c r="G36" s="15">
        <f t="shared" si="1"/>
        <v>10</v>
      </c>
      <c r="H36" s="14">
        <v>11.6</v>
      </c>
      <c r="I36" s="15">
        <f t="shared" si="2"/>
        <v>12</v>
      </c>
      <c r="J36" s="14">
        <v>9.9499999999999993</v>
      </c>
      <c r="K36" s="15">
        <f t="shared" si="3"/>
        <v>49</v>
      </c>
      <c r="L36" s="35">
        <f t="shared" si="4"/>
        <v>44</v>
      </c>
      <c r="M36" s="36">
        <f t="shared" si="5"/>
        <v>29</v>
      </c>
    </row>
    <row r="37" spans="1:13" x14ac:dyDescent="0.35">
      <c r="A37" s="17" t="s">
        <v>31</v>
      </c>
      <c r="B37" s="4" t="s">
        <v>32</v>
      </c>
      <c r="C37" s="4" t="s">
        <v>28</v>
      </c>
      <c r="D37" s="14">
        <v>10.95</v>
      </c>
      <c r="E37" s="15">
        <f t="shared" si="0"/>
        <v>34</v>
      </c>
      <c r="F37" s="14">
        <v>11.1</v>
      </c>
      <c r="G37" s="15">
        <f t="shared" si="1"/>
        <v>27</v>
      </c>
      <c r="H37" s="14">
        <v>10.4</v>
      </c>
      <c r="I37" s="15">
        <f t="shared" si="2"/>
        <v>38</v>
      </c>
      <c r="J37" s="14">
        <v>11.2</v>
      </c>
      <c r="K37" s="15">
        <f t="shared" si="3"/>
        <v>30</v>
      </c>
      <c r="L37" s="35">
        <f t="shared" si="4"/>
        <v>43.649999999999991</v>
      </c>
      <c r="M37" s="36">
        <f t="shared" si="5"/>
        <v>31</v>
      </c>
    </row>
    <row r="38" spans="1:13" x14ac:dyDescent="0.35">
      <c r="A38" s="17" t="s">
        <v>137</v>
      </c>
      <c r="B38" s="4" t="s">
        <v>138</v>
      </c>
      <c r="C38" s="4" t="s">
        <v>72</v>
      </c>
      <c r="D38" s="14">
        <v>10.95</v>
      </c>
      <c r="E38" s="15">
        <f t="shared" si="0"/>
        <v>34</v>
      </c>
      <c r="F38" s="14">
        <v>10.1</v>
      </c>
      <c r="G38" s="15">
        <f t="shared" si="1"/>
        <v>44</v>
      </c>
      <c r="H38" s="14">
        <v>11.1</v>
      </c>
      <c r="I38" s="15">
        <f t="shared" si="2"/>
        <v>23</v>
      </c>
      <c r="J38" s="14">
        <v>11.35</v>
      </c>
      <c r="K38" s="15">
        <f t="shared" si="3"/>
        <v>17</v>
      </c>
      <c r="L38" s="35">
        <f t="shared" si="4"/>
        <v>43.5</v>
      </c>
      <c r="M38" s="36">
        <f t="shared" si="5"/>
        <v>32</v>
      </c>
    </row>
    <row r="39" spans="1:13" x14ac:dyDescent="0.35">
      <c r="A39" s="17" t="s">
        <v>160</v>
      </c>
      <c r="B39" s="4" t="s">
        <v>161</v>
      </c>
      <c r="C39" s="4" t="s">
        <v>38</v>
      </c>
      <c r="D39" s="14">
        <v>11.15</v>
      </c>
      <c r="E39" s="15">
        <f t="shared" ref="E39:E60" si="6">RANK(D39,D$7:D$60)</f>
        <v>17</v>
      </c>
      <c r="F39" s="14">
        <v>10.6</v>
      </c>
      <c r="G39" s="15">
        <f t="shared" ref="G39:G60" si="7">RANK(F39,F$7:F$60)</f>
        <v>32</v>
      </c>
      <c r="H39" s="14">
        <v>10.45</v>
      </c>
      <c r="I39" s="15">
        <f t="shared" ref="I39:I60" si="8">RANK(H39,H$7:H$60)</f>
        <v>37</v>
      </c>
      <c r="J39" s="14">
        <v>11.2</v>
      </c>
      <c r="K39" s="15">
        <f t="shared" ref="K39:K60" si="9">RANK(J39,J$7:J$60)</f>
        <v>30</v>
      </c>
      <c r="L39" s="35">
        <f t="shared" ref="L39:L60" si="10">D39+F39+H39+J39</f>
        <v>43.400000000000006</v>
      </c>
      <c r="M39" s="36">
        <f t="shared" ref="M39:M60" si="11">RANK(L39,L$7:L$60)</f>
        <v>33</v>
      </c>
    </row>
    <row r="40" spans="1:13" x14ac:dyDescent="0.35">
      <c r="A40" s="6">
        <v>8</v>
      </c>
      <c r="B40" s="4" t="s">
        <v>27</v>
      </c>
      <c r="C40" s="4" t="s">
        <v>28</v>
      </c>
      <c r="D40" s="14">
        <v>10.75</v>
      </c>
      <c r="E40" s="15">
        <f t="shared" si="6"/>
        <v>48</v>
      </c>
      <c r="F40" s="14">
        <v>10.25</v>
      </c>
      <c r="G40" s="15">
        <f t="shared" si="7"/>
        <v>41</v>
      </c>
      <c r="H40" s="14">
        <v>10.3</v>
      </c>
      <c r="I40" s="15">
        <f t="shared" si="8"/>
        <v>40</v>
      </c>
      <c r="J40" s="14">
        <v>11.7</v>
      </c>
      <c r="K40" s="15">
        <f t="shared" si="9"/>
        <v>11</v>
      </c>
      <c r="L40" s="35">
        <f t="shared" si="10"/>
        <v>43</v>
      </c>
      <c r="M40" s="36">
        <f t="shared" si="11"/>
        <v>34</v>
      </c>
    </row>
    <row r="41" spans="1:13" x14ac:dyDescent="0.35">
      <c r="A41" s="17" t="s">
        <v>48</v>
      </c>
      <c r="B41" s="4" t="s">
        <v>49</v>
      </c>
      <c r="C41" s="4" t="s">
        <v>43</v>
      </c>
      <c r="D41" s="14">
        <v>11.05</v>
      </c>
      <c r="E41" s="15">
        <f t="shared" si="6"/>
        <v>26</v>
      </c>
      <c r="F41" s="14">
        <v>10.8</v>
      </c>
      <c r="G41" s="15">
        <f t="shared" si="7"/>
        <v>30</v>
      </c>
      <c r="H41" s="14">
        <v>10.95</v>
      </c>
      <c r="I41" s="15">
        <f t="shared" si="8"/>
        <v>27</v>
      </c>
      <c r="J41" s="14">
        <v>9.9499999999999993</v>
      </c>
      <c r="K41" s="15">
        <f t="shared" si="9"/>
        <v>49</v>
      </c>
      <c r="L41" s="35">
        <f t="shared" si="10"/>
        <v>42.75</v>
      </c>
      <c r="M41" s="36">
        <f t="shared" si="11"/>
        <v>35</v>
      </c>
    </row>
    <row r="42" spans="1:13" x14ac:dyDescent="0.35">
      <c r="A42" s="32">
        <v>18</v>
      </c>
      <c r="B42" s="4" t="s">
        <v>40</v>
      </c>
      <c r="C42" s="4" t="s">
        <v>38</v>
      </c>
      <c r="D42" s="14">
        <v>11</v>
      </c>
      <c r="E42" s="15">
        <f t="shared" si="6"/>
        <v>30</v>
      </c>
      <c r="F42" s="14">
        <v>10.45</v>
      </c>
      <c r="G42" s="15">
        <f t="shared" si="7"/>
        <v>36</v>
      </c>
      <c r="H42" s="14">
        <v>10.15</v>
      </c>
      <c r="I42" s="15">
        <f t="shared" si="8"/>
        <v>43</v>
      </c>
      <c r="J42" s="14">
        <v>11.1</v>
      </c>
      <c r="K42" s="15">
        <f t="shared" si="9"/>
        <v>36</v>
      </c>
      <c r="L42" s="35">
        <f t="shared" si="10"/>
        <v>42.7</v>
      </c>
      <c r="M42" s="36">
        <f t="shared" si="11"/>
        <v>36</v>
      </c>
    </row>
    <row r="43" spans="1:13" x14ac:dyDescent="0.35">
      <c r="A43" s="32">
        <v>89</v>
      </c>
      <c r="B43" s="4" t="s">
        <v>162</v>
      </c>
      <c r="C43" s="4" t="s">
        <v>163</v>
      </c>
      <c r="D43" s="14">
        <v>11</v>
      </c>
      <c r="E43" s="15">
        <f t="shared" si="6"/>
        <v>30</v>
      </c>
      <c r="F43" s="14">
        <v>9.35</v>
      </c>
      <c r="G43" s="15">
        <f t="shared" si="7"/>
        <v>52</v>
      </c>
      <c r="H43" s="14">
        <v>10.7</v>
      </c>
      <c r="I43" s="15">
        <f t="shared" si="8"/>
        <v>32</v>
      </c>
      <c r="J43" s="14">
        <v>11.65</v>
      </c>
      <c r="K43" s="15">
        <f t="shared" si="9"/>
        <v>14</v>
      </c>
      <c r="L43" s="35">
        <f t="shared" si="10"/>
        <v>42.7</v>
      </c>
      <c r="M43" s="36">
        <f t="shared" si="11"/>
        <v>36</v>
      </c>
    </row>
    <row r="44" spans="1:13" x14ac:dyDescent="0.35">
      <c r="A44" s="17" t="s">
        <v>50</v>
      </c>
      <c r="B44" s="4" t="s">
        <v>51</v>
      </c>
      <c r="C44" s="4" t="s">
        <v>43</v>
      </c>
      <c r="D44" s="14">
        <v>10.85</v>
      </c>
      <c r="E44" s="15">
        <f t="shared" si="6"/>
        <v>43</v>
      </c>
      <c r="F44" s="14">
        <v>9.9499999999999993</v>
      </c>
      <c r="G44" s="15">
        <f t="shared" si="7"/>
        <v>47</v>
      </c>
      <c r="H44" s="14">
        <v>11.3</v>
      </c>
      <c r="I44" s="15">
        <f t="shared" si="8"/>
        <v>21</v>
      </c>
      <c r="J44" s="14">
        <v>10.6</v>
      </c>
      <c r="K44" s="15">
        <f t="shared" si="9"/>
        <v>41</v>
      </c>
      <c r="L44" s="35">
        <f t="shared" si="10"/>
        <v>42.699999999999996</v>
      </c>
      <c r="M44" s="36">
        <f t="shared" si="11"/>
        <v>38</v>
      </c>
    </row>
    <row r="45" spans="1:13" x14ac:dyDescent="0.35">
      <c r="A45" s="32">
        <v>86</v>
      </c>
      <c r="B45" s="4" t="s">
        <v>157</v>
      </c>
      <c r="C45" s="4" t="s">
        <v>38</v>
      </c>
      <c r="D45" s="14">
        <v>10.25</v>
      </c>
      <c r="E45" s="15">
        <f t="shared" si="6"/>
        <v>52</v>
      </c>
      <c r="F45" s="14">
        <v>10.1</v>
      </c>
      <c r="G45" s="15">
        <f t="shared" si="7"/>
        <v>44</v>
      </c>
      <c r="H45" s="14">
        <v>11.35</v>
      </c>
      <c r="I45" s="15">
        <f t="shared" si="8"/>
        <v>20</v>
      </c>
      <c r="J45" s="14">
        <v>10.95</v>
      </c>
      <c r="K45" s="15">
        <f t="shared" si="9"/>
        <v>37</v>
      </c>
      <c r="L45" s="35">
        <f t="shared" si="10"/>
        <v>42.650000000000006</v>
      </c>
      <c r="M45" s="36">
        <f t="shared" si="11"/>
        <v>39</v>
      </c>
    </row>
    <row r="46" spans="1:13" x14ac:dyDescent="0.35">
      <c r="A46" s="17" t="s">
        <v>46</v>
      </c>
      <c r="B46" s="4" t="s">
        <v>47</v>
      </c>
      <c r="C46" s="4" t="s">
        <v>43</v>
      </c>
      <c r="D46" s="14">
        <v>11.2</v>
      </c>
      <c r="E46" s="15">
        <f t="shared" si="6"/>
        <v>14</v>
      </c>
      <c r="F46" s="14">
        <v>11.2</v>
      </c>
      <c r="G46" s="15">
        <f t="shared" si="7"/>
        <v>24</v>
      </c>
      <c r="H46" s="14">
        <v>9.5</v>
      </c>
      <c r="I46" s="15">
        <f t="shared" si="8"/>
        <v>50</v>
      </c>
      <c r="J46" s="14">
        <v>10.7</v>
      </c>
      <c r="K46" s="15">
        <f t="shared" si="9"/>
        <v>39</v>
      </c>
      <c r="L46" s="35">
        <f t="shared" si="10"/>
        <v>42.599999999999994</v>
      </c>
      <c r="M46" s="36">
        <f t="shared" si="11"/>
        <v>40</v>
      </c>
    </row>
    <row r="47" spans="1:13" x14ac:dyDescent="0.35">
      <c r="A47" s="32">
        <v>2</v>
      </c>
      <c r="B47" s="4" t="s">
        <v>17</v>
      </c>
      <c r="C47" s="4" t="s">
        <v>16</v>
      </c>
      <c r="D47" s="14">
        <v>11.1</v>
      </c>
      <c r="E47" s="15">
        <f t="shared" si="6"/>
        <v>22</v>
      </c>
      <c r="F47" s="14">
        <v>10.55</v>
      </c>
      <c r="G47" s="15">
        <f t="shared" si="7"/>
        <v>33</v>
      </c>
      <c r="H47" s="14">
        <v>10.5</v>
      </c>
      <c r="I47" s="15">
        <f t="shared" si="8"/>
        <v>34</v>
      </c>
      <c r="J47" s="14">
        <v>10.3</v>
      </c>
      <c r="K47" s="15">
        <f t="shared" si="9"/>
        <v>43</v>
      </c>
      <c r="L47" s="35">
        <f t="shared" si="10"/>
        <v>42.45</v>
      </c>
      <c r="M47" s="36">
        <f t="shared" si="11"/>
        <v>41</v>
      </c>
    </row>
    <row r="48" spans="1:13" x14ac:dyDescent="0.35">
      <c r="A48" s="17" t="s">
        <v>59</v>
      </c>
      <c r="B48" s="13" t="s">
        <v>60</v>
      </c>
      <c r="C48" s="13" t="s">
        <v>56</v>
      </c>
      <c r="D48" s="14">
        <v>10.75</v>
      </c>
      <c r="E48" s="15">
        <f t="shared" si="6"/>
        <v>48</v>
      </c>
      <c r="F48" s="14">
        <v>9.8000000000000007</v>
      </c>
      <c r="G48" s="15">
        <f t="shared" si="7"/>
        <v>49</v>
      </c>
      <c r="H48" s="14">
        <v>10.95</v>
      </c>
      <c r="I48" s="15">
        <f t="shared" si="8"/>
        <v>27</v>
      </c>
      <c r="J48" s="14">
        <v>10.9</v>
      </c>
      <c r="K48" s="15">
        <f t="shared" si="9"/>
        <v>38</v>
      </c>
      <c r="L48" s="35">
        <f t="shared" si="10"/>
        <v>42.4</v>
      </c>
      <c r="M48" s="36">
        <f t="shared" si="11"/>
        <v>42</v>
      </c>
    </row>
    <row r="49" spans="1:13" x14ac:dyDescent="0.35">
      <c r="A49" s="32">
        <v>21</v>
      </c>
      <c r="B49" s="4" t="s">
        <v>44</v>
      </c>
      <c r="C49" s="4" t="s">
        <v>43</v>
      </c>
      <c r="D49" s="14">
        <v>11</v>
      </c>
      <c r="E49" s="15">
        <f t="shared" si="6"/>
        <v>30</v>
      </c>
      <c r="F49" s="14">
        <v>9.1999999999999993</v>
      </c>
      <c r="G49" s="15">
        <f t="shared" si="7"/>
        <v>53</v>
      </c>
      <c r="H49" s="14">
        <v>11.45</v>
      </c>
      <c r="I49" s="15">
        <f t="shared" si="8"/>
        <v>18</v>
      </c>
      <c r="J49" s="14">
        <v>10.55</v>
      </c>
      <c r="K49" s="15">
        <f t="shared" si="9"/>
        <v>42</v>
      </c>
      <c r="L49" s="35">
        <f t="shared" si="10"/>
        <v>42.2</v>
      </c>
      <c r="M49" s="36">
        <f t="shared" si="11"/>
        <v>43</v>
      </c>
    </row>
    <row r="50" spans="1:13" x14ac:dyDescent="0.35">
      <c r="A50" s="17" t="s">
        <v>130</v>
      </c>
      <c r="B50" s="4" t="s">
        <v>131</v>
      </c>
      <c r="C50" s="4" t="s">
        <v>100</v>
      </c>
      <c r="D50" s="14">
        <v>11.05</v>
      </c>
      <c r="E50" s="15">
        <f t="shared" si="6"/>
        <v>26</v>
      </c>
      <c r="F50" s="14">
        <v>9.9</v>
      </c>
      <c r="G50" s="15">
        <f t="shared" si="7"/>
        <v>48</v>
      </c>
      <c r="H50" s="14">
        <v>9.85</v>
      </c>
      <c r="I50" s="15">
        <f t="shared" si="8"/>
        <v>45</v>
      </c>
      <c r="J50" s="14">
        <v>11.3</v>
      </c>
      <c r="K50" s="15">
        <f t="shared" si="9"/>
        <v>21</v>
      </c>
      <c r="L50" s="35">
        <f t="shared" si="10"/>
        <v>42.100000000000009</v>
      </c>
      <c r="M50" s="36">
        <f t="shared" si="11"/>
        <v>44</v>
      </c>
    </row>
    <row r="51" spans="1:13" x14ac:dyDescent="0.35">
      <c r="A51" s="17">
        <v>66</v>
      </c>
      <c r="B51" s="4" t="s">
        <v>125</v>
      </c>
      <c r="C51" s="4" t="s">
        <v>124</v>
      </c>
      <c r="D51" s="14">
        <v>10.8</v>
      </c>
      <c r="E51" s="15">
        <f t="shared" si="6"/>
        <v>45</v>
      </c>
      <c r="F51" s="14">
        <v>10.25</v>
      </c>
      <c r="G51" s="15">
        <f t="shared" si="7"/>
        <v>41</v>
      </c>
      <c r="H51" s="14">
        <v>9.5</v>
      </c>
      <c r="I51" s="15">
        <f t="shared" si="8"/>
        <v>50</v>
      </c>
      <c r="J51" s="14">
        <v>11.55</v>
      </c>
      <c r="K51" s="15">
        <f t="shared" si="9"/>
        <v>15</v>
      </c>
      <c r="L51" s="35">
        <f t="shared" si="10"/>
        <v>42.1</v>
      </c>
      <c r="M51" s="36">
        <f t="shared" si="11"/>
        <v>45</v>
      </c>
    </row>
    <row r="52" spans="1:13" x14ac:dyDescent="0.35">
      <c r="A52" s="32">
        <v>14</v>
      </c>
      <c r="B52" s="4" t="s">
        <v>37</v>
      </c>
      <c r="C52" s="4" t="s">
        <v>38</v>
      </c>
      <c r="D52" s="14">
        <v>11.1</v>
      </c>
      <c r="E52" s="15">
        <f t="shared" si="6"/>
        <v>22</v>
      </c>
      <c r="F52" s="14">
        <v>10.5</v>
      </c>
      <c r="G52" s="15">
        <f t="shared" si="7"/>
        <v>34</v>
      </c>
      <c r="H52" s="14">
        <v>10.5</v>
      </c>
      <c r="I52" s="15">
        <f t="shared" si="8"/>
        <v>34</v>
      </c>
      <c r="J52" s="14">
        <v>9.9499999999999993</v>
      </c>
      <c r="K52" s="15">
        <f t="shared" si="9"/>
        <v>49</v>
      </c>
      <c r="L52" s="35">
        <f t="shared" si="10"/>
        <v>42.05</v>
      </c>
      <c r="M52" s="36">
        <f t="shared" si="11"/>
        <v>46</v>
      </c>
    </row>
    <row r="53" spans="1:13" x14ac:dyDescent="0.35">
      <c r="A53" s="32">
        <v>15</v>
      </c>
      <c r="B53" s="4" t="s">
        <v>39</v>
      </c>
      <c r="C53" s="4" t="s">
        <v>38</v>
      </c>
      <c r="D53" s="14">
        <v>10.85</v>
      </c>
      <c r="E53" s="15">
        <f t="shared" si="6"/>
        <v>43</v>
      </c>
      <c r="F53" s="14">
        <v>11.35</v>
      </c>
      <c r="G53" s="15">
        <f t="shared" si="7"/>
        <v>17</v>
      </c>
      <c r="H53" s="14">
        <v>9.6</v>
      </c>
      <c r="I53" s="15">
        <f t="shared" si="8"/>
        <v>49</v>
      </c>
      <c r="J53" s="14">
        <v>10.25</v>
      </c>
      <c r="K53" s="15">
        <f t="shared" si="9"/>
        <v>45</v>
      </c>
      <c r="L53" s="35">
        <f t="shared" si="10"/>
        <v>42.05</v>
      </c>
      <c r="M53" s="36">
        <f t="shared" si="11"/>
        <v>46</v>
      </c>
    </row>
    <row r="54" spans="1:13" x14ac:dyDescent="0.35">
      <c r="A54" s="17" t="s">
        <v>20</v>
      </c>
      <c r="B54" s="4" t="s">
        <v>21</v>
      </c>
      <c r="C54" s="4" t="s">
        <v>16</v>
      </c>
      <c r="D54" s="14">
        <v>10.9</v>
      </c>
      <c r="E54" s="15">
        <f t="shared" si="6"/>
        <v>42</v>
      </c>
      <c r="F54" s="14">
        <v>11.05</v>
      </c>
      <c r="G54" s="15">
        <f t="shared" si="7"/>
        <v>28</v>
      </c>
      <c r="H54" s="14">
        <v>9.6999999999999993</v>
      </c>
      <c r="I54" s="15">
        <f t="shared" si="8"/>
        <v>48</v>
      </c>
      <c r="J54" s="14">
        <v>10.199999999999999</v>
      </c>
      <c r="K54" s="15">
        <f t="shared" si="9"/>
        <v>47</v>
      </c>
      <c r="L54" s="35">
        <f t="shared" si="10"/>
        <v>41.85</v>
      </c>
      <c r="M54" s="36">
        <f t="shared" si="11"/>
        <v>48</v>
      </c>
    </row>
    <row r="55" spans="1:13" x14ac:dyDescent="0.35">
      <c r="A55" s="32">
        <v>7</v>
      </c>
      <c r="B55" s="16" t="s">
        <v>214</v>
      </c>
      <c r="C55" s="16" t="s">
        <v>24</v>
      </c>
      <c r="D55" s="14">
        <v>11</v>
      </c>
      <c r="E55" s="15">
        <f t="shared" si="6"/>
        <v>30</v>
      </c>
      <c r="F55" s="14">
        <v>11.2</v>
      </c>
      <c r="G55" s="15">
        <f t="shared" si="7"/>
        <v>24</v>
      </c>
      <c r="H55" s="14">
        <v>9.85</v>
      </c>
      <c r="I55" s="15">
        <f t="shared" si="8"/>
        <v>45</v>
      </c>
      <c r="J55" s="14">
        <v>9.6</v>
      </c>
      <c r="K55" s="15">
        <f t="shared" si="9"/>
        <v>53</v>
      </c>
      <c r="L55" s="35">
        <f t="shared" si="10"/>
        <v>41.65</v>
      </c>
      <c r="M55" s="36">
        <f t="shared" si="11"/>
        <v>49</v>
      </c>
    </row>
    <row r="56" spans="1:13" x14ac:dyDescent="0.35">
      <c r="A56" s="17" t="s">
        <v>18</v>
      </c>
      <c r="B56" s="4" t="s">
        <v>19</v>
      </c>
      <c r="C56" s="4" t="s">
        <v>16</v>
      </c>
      <c r="D56" s="14">
        <v>10.75</v>
      </c>
      <c r="E56" s="15">
        <f t="shared" si="6"/>
        <v>48</v>
      </c>
      <c r="F56" s="14">
        <v>10.75</v>
      </c>
      <c r="G56" s="15">
        <f t="shared" si="7"/>
        <v>31</v>
      </c>
      <c r="H56" s="14">
        <v>10.35</v>
      </c>
      <c r="I56" s="15">
        <f t="shared" si="8"/>
        <v>39</v>
      </c>
      <c r="J56" s="14">
        <v>9.6999999999999993</v>
      </c>
      <c r="K56" s="15">
        <f t="shared" si="9"/>
        <v>52</v>
      </c>
      <c r="L56" s="35">
        <f t="shared" si="10"/>
        <v>41.55</v>
      </c>
      <c r="M56" s="36">
        <f t="shared" si="11"/>
        <v>50</v>
      </c>
    </row>
    <row r="57" spans="1:13" x14ac:dyDescent="0.35">
      <c r="A57" s="17" t="s">
        <v>52</v>
      </c>
      <c r="B57" s="4" t="s">
        <v>53</v>
      </c>
      <c r="C57" s="4" t="s">
        <v>43</v>
      </c>
      <c r="D57" s="14">
        <v>11.15</v>
      </c>
      <c r="E57" s="15">
        <f t="shared" si="6"/>
        <v>17</v>
      </c>
      <c r="F57" s="14">
        <v>10.5</v>
      </c>
      <c r="G57" s="15">
        <f t="shared" si="7"/>
        <v>34</v>
      </c>
      <c r="H57" s="14">
        <v>9.25</v>
      </c>
      <c r="I57" s="15">
        <f t="shared" si="8"/>
        <v>52</v>
      </c>
      <c r="J57" s="14">
        <v>10.25</v>
      </c>
      <c r="K57" s="15">
        <f t="shared" si="9"/>
        <v>45</v>
      </c>
      <c r="L57" s="35">
        <f t="shared" si="10"/>
        <v>41.15</v>
      </c>
      <c r="M57" s="36">
        <f t="shared" si="11"/>
        <v>51</v>
      </c>
    </row>
    <row r="58" spans="1:13" x14ac:dyDescent="0.35">
      <c r="A58" s="17" t="s">
        <v>158</v>
      </c>
      <c r="B58" s="4" t="s">
        <v>159</v>
      </c>
      <c r="C58" s="4" t="s">
        <v>38</v>
      </c>
      <c r="D58" s="14">
        <v>10.95</v>
      </c>
      <c r="E58" s="15">
        <f t="shared" si="6"/>
        <v>34</v>
      </c>
      <c r="F58" s="14">
        <v>8.9</v>
      </c>
      <c r="G58" s="15">
        <f t="shared" si="7"/>
        <v>54</v>
      </c>
      <c r="H58" s="14">
        <v>10.3</v>
      </c>
      <c r="I58" s="15">
        <f t="shared" si="8"/>
        <v>40</v>
      </c>
      <c r="J58" s="14">
        <v>10.3</v>
      </c>
      <c r="K58" s="15">
        <f t="shared" si="9"/>
        <v>43</v>
      </c>
      <c r="L58" s="35">
        <f t="shared" si="10"/>
        <v>40.450000000000003</v>
      </c>
      <c r="M58" s="36">
        <f t="shared" si="11"/>
        <v>52</v>
      </c>
    </row>
    <row r="59" spans="1:13" x14ac:dyDescent="0.35">
      <c r="A59" s="17" t="s">
        <v>68</v>
      </c>
      <c r="B59" s="4" t="s">
        <v>69</v>
      </c>
      <c r="C59" s="4" t="s">
        <v>67</v>
      </c>
      <c r="D59" s="14">
        <v>10.25</v>
      </c>
      <c r="E59" s="15">
        <f t="shared" si="6"/>
        <v>52</v>
      </c>
      <c r="F59" s="14">
        <v>10.1</v>
      </c>
      <c r="G59" s="15">
        <f t="shared" si="7"/>
        <v>44</v>
      </c>
      <c r="H59" s="14">
        <v>7.55</v>
      </c>
      <c r="I59" s="15">
        <f t="shared" si="8"/>
        <v>53</v>
      </c>
      <c r="J59" s="14">
        <v>10</v>
      </c>
      <c r="K59" s="15">
        <f t="shared" si="9"/>
        <v>48</v>
      </c>
      <c r="L59" s="35">
        <f t="shared" si="10"/>
        <v>37.900000000000006</v>
      </c>
      <c r="M59" s="36">
        <f t="shared" si="11"/>
        <v>53</v>
      </c>
    </row>
    <row r="60" spans="1:13" x14ac:dyDescent="0.35">
      <c r="A60" s="17" t="s">
        <v>57</v>
      </c>
      <c r="B60" s="13" t="s">
        <v>58</v>
      </c>
      <c r="C60" s="13" t="s">
        <v>56</v>
      </c>
      <c r="D60" s="14">
        <v>9.6</v>
      </c>
      <c r="E60" s="15">
        <f t="shared" si="6"/>
        <v>54</v>
      </c>
      <c r="F60" s="14">
        <v>10.3</v>
      </c>
      <c r="G60" s="15">
        <f t="shared" si="7"/>
        <v>40</v>
      </c>
      <c r="H60" s="14">
        <v>5.55</v>
      </c>
      <c r="I60" s="15">
        <f t="shared" si="8"/>
        <v>54</v>
      </c>
      <c r="J60" s="14">
        <v>9.4</v>
      </c>
      <c r="K60" s="15">
        <f t="shared" si="9"/>
        <v>54</v>
      </c>
      <c r="L60" s="35">
        <f t="shared" si="10"/>
        <v>34.85</v>
      </c>
      <c r="M60" s="36">
        <f t="shared" si="11"/>
        <v>54</v>
      </c>
    </row>
    <row r="61" spans="1:13" x14ac:dyDescent="0.35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1"/>
      <c r="M61" s="11"/>
    </row>
    <row r="62" spans="1:13" s="41" customFormat="1" ht="15.5" x14ac:dyDescent="0.35">
      <c r="A62" s="48"/>
      <c r="B62" s="39" t="s">
        <v>6</v>
      </c>
      <c r="C62" s="3"/>
      <c r="D62" s="3"/>
      <c r="E62" s="3"/>
      <c r="F62" s="3"/>
      <c r="G62" s="3"/>
      <c r="H62" s="3"/>
      <c r="I62" s="3"/>
      <c r="J62" s="3"/>
      <c r="K62" s="3"/>
      <c r="L62" s="49"/>
      <c r="M62" s="39"/>
    </row>
    <row r="63" spans="1:13" x14ac:dyDescent="0.3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37"/>
      <c r="M63" s="11"/>
    </row>
    <row r="64" spans="1:13" s="38" customFormat="1" x14ac:dyDescent="0.35">
      <c r="A64" s="46"/>
      <c r="B64" s="47" t="s">
        <v>216</v>
      </c>
      <c r="C64" s="47" t="s">
        <v>217</v>
      </c>
      <c r="D64" s="35" t="s">
        <v>0</v>
      </c>
      <c r="E64" s="35" t="s">
        <v>5</v>
      </c>
      <c r="F64" s="35" t="s">
        <v>1</v>
      </c>
      <c r="G64" s="35" t="s">
        <v>5</v>
      </c>
      <c r="H64" s="35" t="s">
        <v>2</v>
      </c>
      <c r="I64" s="35" t="s">
        <v>5</v>
      </c>
      <c r="J64" s="35" t="s">
        <v>3</v>
      </c>
      <c r="K64" s="35" t="s">
        <v>5</v>
      </c>
      <c r="L64" s="47" t="s">
        <v>4</v>
      </c>
      <c r="M64" s="47" t="s">
        <v>5</v>
      </c>
    </row>
    <row r="65" spans="1:13" x14ac:dyDescent="0.35">
      <c r="A65" s="6">
        <v>42</v>
      </c>
      <c r="B65" s="4" t="s">
        <v>84</v>
      </c>
      <c r="C65" s="4" t="s">
        <v>85</v>
      </c>
      <c r="D65" s="14">
        <v>12.2</v>
      </c>
      <c r="E65" s="15">
        <f t="shared" ref="E65:E76" si="12">RANK(D65,D$65:D$76)</f>
        <v>4</v>
      </c>
      <c r="F65" s="14">
        <v>12.14</v>
      </c>
      <c r="G65" s="15">
        <f t="shared" ref="G65:G76" si="13">RANK(F65,F$65:F$76)</f>
        <v>1</v>
      </c>
      <c r="H65" s="14">
        <v>11.53</v>
      </c>
      <c r="I65" s="15">
        <f t="shared" ref="I65:I76" si="14">RANK(H65,H$65:H$76)</f>
        <v>1</v>
      </c>
      <c r="J65" s="14">
        <v>12.6</v>
      </c>
      <c r="K65" s="15">
        <f t="shared" ref="K65:K76" si="15">RANK(J65,J$65:J$76)</f>
        <v>1</v>
      </c>
      <c r="L65" s="35">
        <f t="shared" ref="L65:L76" si="16">D65+F65+H65+J65</f>
        <v>48.47</v>
      </c>
      <c r="M65" s="36">
        <f t="shared" ref="M65:M76" si="17">RANK(L65,L$65:L$76)</f>
        <v>1</v>
      </c>
    </row>
    <row r="66" spans="1:13" x14ac:dyDescent="0.35">
      <c r="A66" s="17" t="s">
        <v>87</v>
      </c>
      <c r="B66" s="13" t="s">
        <v>88</v>
      </c>
      <c r="C66" s="13" t="s">
        <v>56</v>
      </c>
      <c r="D66" s="14">
        <v>12.45</v>
      </c>
      <c r="E66" s="15">
        <f t="shared" si="12"/>
        <v>1</v>
      </c>
      <c r="F66" s="14">
        <v>11.84</v>
      </c>
      <c r="G66" s="15">
        <f t="shared" si="13"/>
        <v>2</v>
      </c>
      <c r="H66" s="14">
        <v>11.2</v>
      </c>
      <c r="I66" s="15">
        <f t="shared" si="14"/>
        <v>3</v>
      </c>
      <c r="J66" s="14">
        <v>12.45</v>
      </c>
      <c r="K66" s="15">
        <f t="shared" si="15"/>
        <v>2</v>
      </c>
      <c r="L66" s="35">
        <f t="shared" si="16"/>
        <v>47.94</v>
      </c>
      <c r="M66" s="36">
        <f t="shared" si="17"/>
        <v>2</v>
      </c>
    </row>
    <row r="67" spans="1:13" x14ac:dyDescent="0.35">
      <c r="A67" s="6">
        <v>44</v>
      </c>
      <c r="B67" s="16" t="s">
        <v>86</v>
      </c>
      <c r="C67" s="16" t="s">
        <v>56</v>
      </c>
      <c r="D67" s="14">
        <v>12.35</v>
      </c>
      <c r="E67" s="15">
        <f t="shared" si="12"/>
        <v>3</v>
      </c>
      <c r="F67" s="14">
        <v>11.3</v>
      </c>
      <c r="G67" s="15">
        <f t="shared" si="13"/>
        <v>4</v>
      </c>
      <c r="H67" s="14">
        <v>11.2</v>
      </c>
      <c r="I67" s="15">
        <f t="shared" si="14"/>
        <v>3</v>
      </c>
      <c r="J67" s="14">
        <v>12.3</v>
      </c>
      <c r="K67" s="15">
        <f t="shared" si="15"/>
        <v>3</v>
      </c>
      <c r="L67" s="35">
        <f t="shared" si="16"/>
        <v>47.149999999999991</v>
      </c>
      <c r="M67" s="36">
        <f t="shared" si="17"/>
        <v>3</v>
      </c>
    </row>
    <row r="68" spans="1:13" x14ac:dyDescent="0.35">
      <c r="A68" s="17" t="s">
        <v>91</v>
      </c>
      <c r="B68" s="4" t="s">
        <v>92</v>
      </c>
      <c r="C68" s="4" t="s">
        <v>38</v>
      </c>
      <c r="D68" s="14">
        <v>11.6</v>
      </c>
      <c r="E68" s="15">
        <f t="shared" si="12"/>
        <v>7</v>
      </c>
      <c r="F68" s="14">
        <v>11.8</v>
      </c>
      <c r="G68" s="15">
        <f t="shared" si="13"/>
        <v>3</v>
      </c>
      <c r="H68" s="14">
        <v>11.13</v>
      </c>
      <c r="I68" s="15">
        <f t="shared" si="14"/>
        <v>5</v>
      </c>
      <c r="J68" s="14">
        <v>11.75</v>
      </c>
      <c r="K68" s="15">
        <f t="shared" si="15"/>
        <v>4</v>
      </c>
      <c r="L68" s="35">
        <f t="shared" si="16"/>
        <v>46.28</v>
      </c>
      <c r="M68" s="36">
        <f t="shared" si="17"/>
        <v>4</v>
      </c>
    </row>
    <row r="69" spans="1:13" x14ac:dyDescent="0.35">
      <c r="A69" s="17" t="s">
        <v>80</v>
      </c>
      <c r="B69" s="4" t="s">
        <v>81</v>
      </c>
      <c r="C69" s="4" t="s">
        <v>74</v>
      </c>
      <c r="D69" s="14">
        <v>12.45</v>
      </c>
      <c r="E69" s="15">
        <f t="shared" si="12"/>
        <v>1</v>
      </c>
      <c r="F69" s="14">
        <v>10.87</v>
      </c>
      <c r="G69" s="15">
        <f t="shared" si="13"/>
        <v>5</v>
      </c>
      <c r="H69" s="14">
        <v>10.130000000000001</v>
      </c>
      <c r="I69" s="15">
        <f t="shared" si="14"/>
        <v>8</v>
      </c>
      <c r="J69" s="14">
        <v>11.75</v>
      </c>
      <c r="K69" s="15">
        <f t="shared" si="15"/>
        <v>4</v>
      </c>
      <c r="L69" s="35">
        <f t="shared" si="16"/>
        <v>45.2</v>
      </c>
      <c r="M69" s="36">
        <f t="shared" si="17"/>
        <v>5</v>
      </c>
    </row>
    <row r="70" spans="1:13" x14ac:dyDescent="0.35">
      <c r="A70" s="6">
        <v>49</v>
      </c>
      <c r="B70" s="4" t="s">
        <v>95</v>
      </c>
      <c r="C70" s="4" t="s">
        <v>38</v>
      </c>
      <c r="D70" s="14">
        <v>11.5</v>
      </c>
      <c r="E70" s="15">
        <f t="shared" si="12"/>
        <v>9</v>
      </c>
      <c r="F70" s="14">
        <v>10.6</v>
      </c>
      <c r="G70" s="15">
        <f t="shared" si="13"/>
        <v>6</v>
      </c>
      <c r="H70" s="14">
        <v>9.5</v>
      </c>
      <c r="I70" s="15">
        <f t="shared" si="14"/>
        <v>10</v>
      </c>
      <c r="J70" s="14">
        <v>10.85</v>
      </c>
      <c r="K70" s="15">
        <f t="shared" si="15"/>
        <v>11</v>
      </c>
      <c r="L70" s="35">
        <f t="shared" si="16"/>
        <v>42.45</v>
      </c>
      <c r="M70" s="36">
        <f t="shared" si="17"/>
        <v>6</v>
      </c>
    </row>
    <row r="71" spans="1:13" x14ac:dyDescent="0.35">
      <c r="A71" s="6">
        <v>51</v>
      </c>
      <c r="B71" s="13" t="s">
        <v>97</v>
      </c>
      <c r="C71" s="13" t="s">
        <v>56</v>
      </c>
      <c r="D71" s="14">
        <v>11.6</v>
      </c>
      <c r="E71" s="15">
        <f t="shared" si="12"/>
        <v>7</v>
      </c>
      <c r="F71" s="14">
        <v>7.6</v>
      </c>
      <c r="G71" s="15">
        <f t="shared" si="13"/>
        <v>10</v>
      </c>
      <c r="H71" s="14">
        <v>11.47</v>
      </c>
      <c r="I71" s="15">
        <f t="shared" si="14"/>
        <v>2</v>
      </c>
      <c r="J71" s="14">
        <v>11.6</v>
      </c>
      <c r="K71" s="15">
        <f t="shared" si="15"/>
        <v>6</v>
      </c>
      <c r="L71" s="35">
        <f t="shared" si="16"/>
        <v>42.27</v>
      </c>
      <c r="M71" s="36">
        <f t="shared" si="17"/>
        <v>7</v>
      </c>
    </row>
    <row r="72" spans="1:13" x14ac:dyDescent="0.35">
      <c r="A72" s="17" t="s">
        <v>93</v>
      </c>
      <c r="B72" s="4" t="s">
        <v>94</v>
      </c>
      <c r="C72" s="4" t="s">
        <v>38</v>
      </c>
      <c r="D72" s="14">
        <v>11.25</v>
      </c>
      <c r="E72" s="15">
        <f t="shared" si="12"/>
        <v>10</v>
      </c>
      <c r="F72" s="14">
        <v>10</v>
      </c>
      <c r="G72" s="15">
        <f t="shared" si="13"/>
        <v>7</v>
      </c>
      <c r="H72" s="14">
        <v>9.8000000000000007</v>
      </c>
      <c r="I72" s="15">
        <f t="shared" si="14"/>
        <v>9</v>
      </c>
      <c r="J72" s="14">
        <v>11.2</v>
      </c>
      <c r="K72" s="15">
        <f t="shared" si="15"/>
        <v>8</v>
      </c>
      <c r="L72" s="35">
        <f t="shared" si="16"/>
        <v>42.25</v>
      </c>
      <c r="M72" s="36">
        <f t="shared" si="17"/>
        <v>8</v>
      </c>
    </row>
    <row r="73" spans="1:13" x14ac:dyDescent="0.35">
      <c r="A73" s="17" t="s">
        <v>82</v>
      </c>
      <c r="B73" s="4" t="s">
        <v>83</v>
      </c>
      <c r="C73" s="4" t="s">
        <v>74</v>
      </c>
      <c r="D73" s="14">
        <v>11.7</v>
      </c>
      <c r="E73" s="15">
        <f t="shared" si="12"/>
        <v>6</v>
      </c>
      <c r="F73" s="14">
        <v>9.8699999999999992</v>
      </c>
      <c r="G73" s="15">
        <f t="shared" si="13"/>
        <v>8</v>
      </c>
      <c r="H73" s="14">
        <v>9.3000000000000007</v>
      </c>
      <c r="I73" s="15">
        <f t="shared" si="14"/>
        <v>11</v>
      </c>
      <c r="J73" s="14">
        <v>11</v>
      </c>
      <c r="K73" s="15">
        <f t="shared" si="15"/>
        <v>10</v>
      </c>
      <c r="L73" s="35">
        <f t="shared" si="16"/>
        <v>41.870000000000005</v>
      </c>
      <c r="M73" s="36">
        <f t="shared" si="17"/>
        <v>9</v>
      </c>
    </row>
    <row r="74" spans="1:13" x14ac:dyDescent="0.35">
      <c r="A74" s="17" t="s">
        <v>89</v>
      </c>
      <c r="B74" s="4" t="s">
        <v>90</v>
      </c>
      <c r="C74" s="4" t="s">
        <v>38</v>
      </c>
      <c r="D74" s="14">
        <v>11.1</v>
      </c>
      <c r="E74" s="15">
        <f t="shared" si="12"/>
        <v>11</v>
      </c>
      <c r="F74" s="14">
        <v>8.67</v>
      </c>
      <c r="G74" s="15">
        <f t="shared" si="13"/>
        <v>9</v>
      </c>
      <c r="H74" s="14">
        <v>10.37</v>
      </c>
      <c r="I74" s="15">
        <f t="shared" si="14"/>
        <v>7</v>
      </c>
      <c r="J74" s="14">
        <v>11.2</v>
      </c>
      <c r="K74" s="15">
        <f t="shared" si="15"/>
        <v>8</v>
      </c>
      <c r="L74" s="35">
        <f t="shared" si="16"/>
        <v>41.34</v>
      </c>
      <c r="M74" s="36">
        <f t="shared" si="17"/>
        <v>10</v>
      </c>
    </row>
    <row r="75" spans="1:13" x14ac:dyDescent="0.35">
      <c r="A75" s="17" t="s">
        <v>77</v>
      </c>
      <c r="B75" s="4" t="s">
        <v>78</v>
      </c>
      <c r="C75" s="4" t="s">
        <v>79</v>
      </c>
      <c r="D75" s="14">
        <v>11.8</v>
      </c>
      <c r="E75" s="15">
        <f t="shared" si="12"/>
        <v>5</v>
      </c>
      <c r="F75" s="14">
        <v>7.37</v>
      </c>
      <c r="G75" s="15">
        <f t="shared" si="13"/>
        <v>11</v>
      </c>
      <c r="H75" s="14">
        <v>10.57</v>
      </c>
      <c r="I75" s="15">
        <f t="shared" si="14"/>
        <v>6</v>
      </c>
      <c r="J75" s="14">
        <v>10.55</v>
      </c>
      <c r="K75" s="15">
        <f t="shared" si="15"/>
        <v>12</v>
      </c>
      <c r="L75" s="35">
        <f t="shared" si="16"/>
        <v>40.290000000000006</v>
      </c>
      <c r="M75" s="36">
        <f t="shared" si="17"/>
        <v>11</v>
      </c>
    </row>
    <row r="76" spans="1:13" x14ac:dyDescent="0.35">
      <c r="A76" s="32">
        <v>50</v>
      </c>
      <c r="B76" s="16" t="s">
        <v>96</v>
      </c>
      <c r="C76" s="16" t="s">
        <v>56</v>
      </c>
      <c r="D76" s="18">
        <v>0</v>
      </c>
      <c r="E76" s="15">
        <f t="shared" si="12"/>
        <v>12</v>
      </c>
      <c r="F76" s="18">
        <v>0</v>
      </c>
      <c r="G76" s="15">
        <f t="shared" si="13"/>
        <v>12</v>
      </c>
      <c r="H76" s="14">
        <v>8.57</v>
      </c>
      <c r="I76" s="15">
        <f t="shared" si="14"/>
        <v>12</v>
      </c>
      <c r="J76" s="14">
        <v>11.5</v>
      </c>
      <c r="K76" s="15">
        <f t="shared" si="15"/>
        <v>7</v>
      </c>
      <c r="L76" s="35">
        <f t="shared" si="16"/>
        <v>20.07</v>
      </c>
      <c r="M76" s="36">
        <f t="shared" si="17"/>
        <v>12</v>
      </c>
    </row>
    <row r="78" spans="1:13" s="41" customFormat="1" ht="15.5" x14ac:dyDescent="0.35">
      <c r="A78" s="48"/>
      <c r="B78" s="39" t="s">
        <v>15</v>
      </c>
      <c r="C78" s="3"/>
      <c r="D78" s="3"/>
      <c r="E78" s="3"/>
      <c r="F78" s="3"/>
      <c r="G78" s="3"/>
      <c r="H78" s="3"/>
      <c r="I78" s="3"/>
      <c r="J78" s="3"/>
      <c r="K78" s="3"/>
      <c r="L78" s="49"/>
      <c r="M78" s="39"/>
    </row>
    <row r="79" spans="1:13" x14ac:dyDescent="0.3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37"/>
      <c r="M79" s="11"/>
    </row>
    <row r="80" spans="1:13" s="38" customFormat="1" x14ac:dyDescent="0.35">
      <c r="A80" s="46"/>
      <c r="B80" s="47" t="s">
        <v>216</v>
      </c>
      <c r="C80" s="47" t="s">
        <v>217</v>
      </c>
      <c r="D80" s="35" t="s">
        <v>0</v>
      </c>
      <c r="E80" s="35" t="s">
        <v>5</v>
      </c>
      <c r="F80" s="35" t="s">
        <v>1</v>
      </c>
      <c r="G80" s="35" t="s">
        <v>5</v>
      </c>
      <c r="H80" s="35" t="s">
        <v>2</v>
      </c>
      <c r="I80" s="35" t="s">
        <v>5</v>
      </c>
      <c r="J80" s="35" t="s">
        <v>3</v>
      </c>
      <c r="K80" s="35" t="s">
        <v>5</v>
      </c>
      <c r="L80" s="47" t="s">
        <v>4</v>
      </c>
      <c r="M80" s="47" t="s">
        <v>5</v>
      </c>
    </row>
    <row r="81" spans="1:13" x14ac:dyDescent="0.35">
      <c r="A81" s="6">
        <v>37</v>
      </c>
      <c r="B81" s="4" t="s">
        <v>75</v>
      </c>
      <c r="C81" s="4" t="s">
        <v>28</v>
      </c>
      <c r="D81" s="14">
        <v>12.55</v>
      </c>
      <c r="E81" s="15">
        <f>RANK(D81,D$81:D$85)</f>
        <v>2</v>
      </c>
      <c r="F81" s="14">
        <v>9.67</v>
      </c>
      <c r="G81" s="15">
        <f>RANK(F81,F$81:F$85)</f>
        <v>3</v>
      </c>
      <c r="H81" s="14">
        <v>12.23</v>
      </c>
      <c r="I81" s="15">
        <f>RANK(H81,H$81:H$85)</f>
        <v>1</v>
      </c>
      <c r="J81" s="14">
        <v>12.15</v>
      </c>
      <c r="K81" s="15">
        <f>RANK(J81,J$81:J$85)</f>
        <v>1</v>
      </c>
      <c r="L81" s="35">
        <f>D81+F81+H81+J81</f>
        <v>46.6</v>
      </c>
      <c r="M81" s="36">
        <f>RANK(L81,L$81:L$85)</f>
        <v>1</v>
      </c>
    </row>
    <row r="82" spans="1:13" x14ac:dyDescent="0.35">
      <c r="A82" s="6">
        <v>35</v>
      </c>
      <c r="B82" s="4" t="s">
        <v>71</v>
      </c>
      <c r="C82" s="4" t="s">
        <v>72</v>
      </c>
      <c r="D82" s="14">
        <v>12.1</v>
      </c>
      <c r="E82" s="15">
        <f>RANK(D82,D$81:D$85)</f>
        <v>3</v>
      </c>
      <c r="F82" s="14">
        <v>11.17</v>
      </c>
      <c r="G82" s="15">
        <f>RANK(F82,F$81:F$85)</f>
        <v>1</v>
      </c>
      <c r="H82" s="14">
        <v>11.27</v>
      </c>
      <c r="I82" s="15">
        <f>RANK(H82,H$81:H$85)</f>
        <v>2</v>
      </c>
      <c r="J82" s="14">
        <v>12</v>
      </c>
      <c r="K82" s="15">
        <f>RANK(J82,J$81:J$85)</f>
        <v>2</v>
      </c>
      <c r="L82" s="35">
        <f>D82+F82+H82+J82</f>
        <v>46.54</v>
      </c>
      <c r="M82" s="36">
        <f>RANK(L82,L$81:L$85)</f>
        <v>2</v>
      </c>
    </row>
    <row r="83" spans="1:13" x14ac:dyDescent="0.35">
      <c r="A83" s="6">
        <v>34</v>
      </c>
      <c r="B83" s="4" t="s">
        <v>70</v>
      </c>
      <c r="C83" s="4" t="s">
        <v>16</v>
      </c>
      <c r="D83" s="14">
        <v>12.6</v>
      </c>
      <c r="E83" s="15">
        <f>RANK(D83,D$81:D$85)</f>
        <v>1</v>
      </c>
      <c r="F83" s="14">
        <v>10.9</v>
      </c>
      <c r="G83" s="15">
        <f>RANK(F83,F$81:F$85)</f>
        <v>2</v>
      </c>
      <c r="H83" s="14">
        <v>9.4</v>
      </c>
      <c r="I83" s="15">
        <f>RANK(H83,H$81:H$85)</f>
        <v>5</v>
      </c>
      <c r="J83" s="14">
        <v>11.75</v>
      </c>
      <c r="K83" s="15">
        <f>RANK(J83,J$81:J$85)</f>
        <v>4</v>
      </c>
      <c r="L83" s="35">
        <f>D83+F83+H83+J83</f>
        <v>44.65</v>
      </c>
      <c r="M83" s="36">
        <f>RANK(L83,L$81:L$85)</f>
        <v>3</v>
      </c>
    </row>
    <row r="84" spans="1:13" x14ac:dyDescent="0.35">
      <c r="A84" s="34">
        <v>36</v>
      </c>
      <c r="B84" s="4" t="s">
        <v>73</v>
      </c>
      <c r="C84" s="4" t="s">
        <v>74</v>
      </c>
      <c r="D84" s="14">
        <v>11.9</v>
      </c>
      <c r="E84" s="15">
        <f>RANK(D84,D$81:D$85)</f>
        <v>4</v>
      </c>
      <c r="F84" s="14">
        <v>9.17</v>
      </c>
      <c r="G84" s="15">
        <f>RANK(F84,F$81:F$85)</f>
        <v>4</v>
      </c>
      <c r="H84" s="14">
        <v>10.33</v>
      </c>
      <c r="I84" s="15">
        <f>RANK(H84,H$81:H$85)</f>
        <v>4</v>
      </c>
      <c r="J84" s="14">
        <v>10.5</v>
      </c>
      <c r="K84" s="15">
        <f>RANK(J84,J$81:J$85)</f>
        <v>5</v>
      </c>
      <c r="L84" s="35">
        <f>D84+F84+H84+J84</f>
        <v>41.9</v>
      </c>
      <c r="M84" s="36">
        <f>RANK(L84,L$81:L$85)</f>
        <v>4</v>
      </c>
    </row>
    <row r="85" spans="1:13" x14ac:dyDescent="0.35">
      <c r="A85" s="34">
        <v>38</v>
      </c>
      <c r="B85" s="4" t="s">
        <v>76</v>
      </c>
      <c r="C85" s="4" t="s">
        <v>38</v>
      </c>
      <c r="D85" s="14">
        <v>11.8</v>
      </c>
      <c r="E85" s="15">
        <f>RANK(D85,D$81:D$85)</f>
        <v>5</v>
      </c>
      <c r="F85" s="18">
        <v>0</v>
      </c>
      <c r="G85" s="15">
        <f>RANK(F85,F$81:F$85)</f>
        <v>5</v>
      </c>
      <c r="H85" s="14">
        <v>10.8</v>
      </c>
      <c r="I85" s="15">
        <f>RANK(H85,H$81:H$85)</f>
        <v>3</v>
      </c>
      <c r="J85" s="14">
        <v>11.95</v>
      </c>
      <c r="K85" s="15">
        <f>RANK(J85,J$81:J$85)</f>
        <v>3</v>
      </c>
      <c r="L85" s="35">
        <f>D85+F85+H85+J85</f>
        <v>34.549999999999997</v>
      </c>
      <c r="M85" s="36">
        <f>RANK(L85,L$81:L$85)</f>
        <v>5</v>
      </c>
    </row>
  </sheetData>
  <sortState xmlns:xlrd2="http://schemas.microsoft.com/office/spreadsheetml/2017/richdata2" ref="A7:M60">
    <sortCondition ref="M7:M60"/>
  </sortState>
  <mergeCells count="2">
    <mergeCell ref="A1:M1"/>
    <mergeCell ref="A2:M2"/>
  </mergeCells>
  <conditionalFormatting sqref="E7:E63 G7:G63 I7:I63 K7:K63 K65:K78 I65:I78 G65:G78 E65:E78">
    <cfRule type="cellIs" dxfId="26" priority="5" stopIfTrue="1" operator="equal">
      <formula>1</formula>
    </cfRule>
  </conditionalFormatting>
  <conditionalFormatting sqref="E81:E85 G81:G85 I81:I85 K81:K85">
    <cfRule type="cellIs" dxfId="25" priority="1" stopIfTrue="1" operator="equal">
      <formula>1</formula>
    </cfRule>
  </conditionalFormatting>
  <conditionalFormatting sqref="M7:M63 M65:M78">
    <cfRule type="cellIs" dxfId="24" priority="19" stopIfTrue="1" operator="equal">
      <formula>3</formula>
    </cfRule>
    <cfRule type="cellIs" dxfId="23" priority="20" stopIfTrue="1" operator="equal">
      <formula>2</formula>
    </cfRule>
    <cfRule type="cellIs" dxfId="22" priority="21" stopIfTrue="1" operator="equal">
      <formula>1</formula>
    </cfRule>
  </conditionalFormatting>
  <conditionalFormatting sqref="M81:M85">
    <cfRule type="cellIs" dxfId="21" priority="2" stopIfTrue="1" operator="equal">
      <formula>3</formula>
    </cfRule>
    <cfRule type="cellIs" dxfId="20" priority="3" stopIfTrue="1" operator="equal">
      <formula>2</formula>
    </cfRule>
    <cfRule type="cellIs" dxfId="19" priority="4" stopIfTrue="1" operator="equal">
      <formula>1</formula>
    </cfRule>
  </conditionalFormatting>
  <pageMargins left="0.39370078740157483" right="0.39370078740157483" top="0.55118110236220474" bottom="0.39370078740157483" header="0.31496062992125984" footer="0.31496062992125984"/>
  <pageSetup paperSize="9" scale="87" fitToHeight="0" orientation="portrait" horizontalDpi="300" verticalDpi="300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E482-8111-444A-B4B7-8D8B8FFA4FBF}">
  <sheetPr>
    <pageSetUpPr fitToPage="1"/>
  </sheetPr>
  <dimension ref="A1:M45"/>
  <sheetViews>
    <sheetView zoomScale="79" zoomScaleNormal="79" workbookViewId="0">
      <selection sqref="A1:M1"/>
    </sheetView>
  </sheetViews>
  <sheetFormatPr defaultColWidth="5.26953125" defaultRowHeight="14.5" x14ac:dyDescent="0.35"/>
  <cols>
    <col min="1" max="1" width="4.08984375" style="51" bestFit="1" customWidth="1"/>
    <col min="2" max="2" width="22.1796875" style="5" bestFit="1" customWidth="1"/>
    <col min="3" max="3" width="10.90625" style="5" bestFit="1" customWidth="1"/>
    <col min="4" max="4" width="7.6328125" style="5" customWidth="1"/>
    <col min="5" max="5" width="5.6328125" style="5" customWidth="1"/>
    <col min="6" max="6" width="7.6328125" style="5" customWidth="1"/>
    <col min="7" max="7" width="5.6328125" style="5" customWidth="1"/>
    <col min="8" max="8" width="7.6328125" style="5" customWidth="1"/>
    <col min="9" max="9" width="5.6328125" style="5" customWidth="1"/>
    <col min="10" max="10" width="7.6328125" style="5" customWidth="1"/>
    <col min="11" max="11" width="5.6328125" style="5" customWidth="1"/>
    <col min="12" max="12" width="7.6328125" style="50" customWidth="1"/>
    <col min="13" max="13" width="5.6328125" style="50" customWidth="1"/>
    <col min="14" max="16384" width="5.26953125" style="5"/>
  </cols>
  <sheetData>
    <row r="1" spans="1:13" s="53" customFormat="1" ht="15.5" x14ac:dyDescent="0.35">
      <c r="A1" s="52" t="s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53" customFormat="1" ht="15.5" x14ac:dyDescent="0.35">
      <c r="A2" s="52" t="str">
        <f>'Bronze - Silver - Gold'!A2</f>
        <v>1st October 2023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x14ac:dyDescent="0.35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23"/>
      <c r="M3" s="23"/>
    </row>
    <row r="4" spans="1:13" s="53" customFormat="1" ht="15.5" x14ac:dyDescent="0.35">
      <c r="A4" s="54"/>
      <c r="B4" s="55" t="s">
        <v>13</v>
      </c>
      <c r="C4" s="7"/>
      <c r="D4" s="56"/>
      <c r="E4" s="56"/>
      <c r="F4" s="56"/>
      <c r="G4" s="56"/>
      <c r="H4" s="56"/>
      <c r="I4" s="56"/>
      <c r="J4" s="56"/>
      <c r="K4" s="8"/>
      <c r="L4" s="55"/>
      <c r="M4" s="55"/>
    </row>
    <row r="5" spans="1:13" x14ac:dyDescent="0.35">
      <c r="A5" s="31"/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</row>
    <row r="6" spans="1:13" s="38" customFormat="1" x14ac:dyDescent="0.35">
      <c r="A6" s="46"/>
      <c r="B6" s="47" t="s">
        <v>216</v>
      </c>
      <c r="C6" s="47" t="s">
        <v>217</v>
      </c>
      <c r="D6" s="35" t="s">
        <v>0</v>
      </c>
      <c r="E6" s="35" t="s">
        <v>5</v>
      </c>
      <c r="F6" s="35" t="s">
        <v>1</v>
      </c>
      <c r="G6" s="35" t="s">
        <v>5</v>
      </c>
      <c r="H6" s="35" t="s">
        <v>2</v>
      </c>
      <c r="I6" s="35" t="s">
        <v>5</v>
      </c>
      <c r="J6" s="35" t="s">
        <v>3</v>
      </c>
      <c r="K6" s="35" t="s">
        <v>5</v>
      </c>
      <c r="L6" s="47" t="s">
        <v>4</v>
      </c>
      <c r="M6" s="47" t="s">
        <v>5</v>
      </c>
    </row>
    <row r="7" spans="1:13" x14ac:dyDescent="0.35">
      <c r="A7" s="17" t="s">
        <v>178</v>
      </c>
      <c r="B7" s="4" t="s">
        <v>179</v>
      </c>
      <c r="C7" s="4" t="s">
        <v>180</v>
      </c>
      <c r="D7" s="25">
        <v>13.1</v>
      </c>
      <c r="E7" s="26">
        <f t="shared" ref="E7:E23" si="0">RANK(D7,D$7:D$23)</f>
        <v>7</v>
      </c>
      <c r="F7" s="25">
        <v>12.3</v>
      </c>
      <c r="G7" s="26">
        <f t="shared" ref="G7:G23" si="1">RANK(F7,F$7:F$23)</f>
        <v>3</v>
      </c>
      <c r="H7" s="25">
        <v>12.77</v>
      </c>
      <c r="I7" s="26">
        <f t="shared" ref="I7:I23" si="2">RANK(H7,H$7:H$23)</f>
        <v>1</v>
      </c>
      <c r="J7" s="25">
        <v>12.9</v>
      </c>
      <c r="K7" s="26">
        <f t="shared" ref="K7:K23" si="3">RANK(J7,J$7:J$23)</f>
        <v>2</v>
      </c>
      <c r="L7" s="57">
        <f t="shared" ref="L7:L23" si="4">J7+H7+F7+D7</f>
        <v>51.07</v>
      </c>
      <c r="M7" s="58">
        <f t="shared" ref="M7:M23" si="5">RANK(L7,L$7:L$23)</f>
        <v>1</v>
      </c>
    </row>
    <row r="8" spans="1:13" x14ac:dyDescent="0.35">
      <c r="A8" s="17" t="s">
        <v>171</v>
      </c>
      <c r="B8" s="4" t="s">
        <v>172</v>
      </c>
      <c r="C8" s="4" t="s">
        <v>85</v>
      </c>
      <c r="D8" s="25">
        <v>13.35</v>
      </c>
      <c r="E8" s="26">
        <f t="shared" si="0"/>
        <v>1</v>
      </c>
      <c r="F8" s="25">
        <v>12.8</v>
      </c>
      <c r="G8" s="26">
        <f t="shared" si="1"/>
        <v>1</v>
      </c>
      <c r="H8" s="25">
        <v>11.9</v>
      </c>
      <c r="I8" s="26">
        <f t="shared" si="2"/>
        <v>3</v>
      </c>
      <c r="J8" s="25">
        <v>12.95</v>
      </c>
      <c r="K8" s="26">
        <f t="shared" si="3"/>
        <v>1</v>
      </c>
      <c r="L8" s="57">
        <f t="shared" si="4"/>
        <v>51.000000000000007</v>
      </c>
      <c r="M8" s="58">
        <f t="shared" si="5"/>
        <v>2</v>
      </c>
    </row>
    <row r="9" spans="1:13" x14ac:dyDescent="0.35">
      <c r="A9" s="17" t="s">
        <v>175</v>
      </c>
      <c r="B9" s="4" t="s">
        <v>176</v>
      </c>
      <c r="C9" s="4" t="s">
        <v>85</v>
      </c>
      <c r="D9" s="25">
        <v>13.15</v>
      </c>
      <c r="E9" s="26">
        <f t="shared" si="0"/>
        <v>4</v>
      </c>
      <c r="F9" s="25">
        <v>11.64</v>
      </c>
      <c r="G9" s="26">
        <f t="shared" si="1"/>
        <v>5</v>
      </c>
      <c r="H9" s="25">
        <v>12.7</v>
      </c>
      <c r="I9" s="26">
        <f t="shared" si="2"/>
        <v>2</v>
      </c>
      <c r="J9" s="25">
        <v>12.75</v>
      </c>
      <c r="K9" s="26">
        <f t="shared" si="3"/>
        <v>6</v>
      </c>
      <c r="L9" s="57">
        <f t="shared" si="4"/>
        <v>50.24</v>
      </c>
      <c r="M9" s="58">
        <f t="shared" si="5"/>
        <v>3</v>
      </c>
    </row>
    <row r="10" spans="1:13" x14ac:dyDescent="0.35">
      <c r="A10" s="32">
        <v>108</v>
      </c>
      <c r="B10" s="4" t="s">
        <v>197</v>
      </c>
      <c r="C10" s="4" t="s">
        <v>109</v>
      </c>
      <c r="D10" s="25">
        <v>12.55</v>
      </c>
      <c r="E10" s="26">
        <f t="shared" si="0"/>
        <v>15</v>
      </c>
      <c r="F10" s="25">
        <v>12.4</v>
      </c>
      <c r="G10" s="26">
        <f t="shared" si="1"/>
        <v>2</v>
      </c>
      <c r="H10" s="25">
        <v>11.67</v>
      </c>
      <c r="I10" s="26">
        <f t="shared" si="2"/>
        <v>6</v>
      </c>
      <c r="J10" s="25">
        <v>12.9</v>
      </c>
      <c r="K10" s="26">
        <f t="shared" si="3"/>
        <v>2</v>
      </c>
      <c r="L10" s="57">
        <f t="shared" si="4"/>
        <v>49.519999999999996</v>
      </c>
      <c r="M10" s="58">
        <f t="shared" si="5"/>
        <v>4</v>
      </c>
    </row>
    <row r="11" spans="1:13" x14ac:dyDescent="0.35">
      <c r="A11" s="17" t="s">
        <v>181</v>
      </c>
      <c r="B11" s="4" t="s">
        <v>182</v>
      </c>
      <c r="C11" s="4" t="s">
        <v>180</v>
      </c>
      <c r="D11" s="25">
        <v>13.3</v>
      </c>
      <c r="E11" s="26">
        <f t="shared" si="0"/>
        <v>2</v>
      </c>
      <c r="F11" s="25">
        <v>11.24</v>
      </c>
      <c r="G11" s="26">
        <f t="shared" si="1"/>
        <v>12</v>
      </c>
      <c r="H11" s="25">
        <v>11.9</v>
      </c>
      <c r="I11" s="26">
        <f t="shared" si="2"/>
        <v>3</v>
      </c>
      <c r="J11" s="25">
        <v>12.45</v>
      </c>
      <c r="K11" s="26">
        <f t="shared" si="3"/>
        <v>10</v>
      </c>
      <c r="L11" s="57">
        <f t="shared" si="4"/>
        <v>48.89</v>
      </c>
      <c r="M11" s="58">
        <f t="shared" si="5"/>
        <v>5</v>
      </c>
    </row>
    <row r="12" spans="1:13" x14ac:dyDescent="0.35">
      <c r="A12" s="32">
        <v>101</v>
      </c>
      <c r="B12" s="4" t="s">
        <v>185</v>
      </c>
      <c r="C12" s="4" t="s">
        <v>100</v>
      </c>
      <c r="D12" s="25">
        <v>13.15</v>
      </c>
      <c r="E12" s="26">
        <f t="shared" si="0"/>
        <v>4</v>
      </c>
      <c r="F12" s="25">
        <v>10.9</v>
      </c>
      <c r="G12" s="26">
        <f t="shared" si="1"/>
        <v>14</v>
      </c>
      <c r="H12" s="25">
        <v>11.9</v>
      </c>
      <c r="I12" s="26">
        <f t="shared" si="2"/>
        <v>3</v>
      </c>
      <c r="J12" s="25">
        <v>12.75</v>
      </c>
      <c r="K12" s="26">
        <f t="shared" si="3"/>
        <v>6</v>
      </c>
      <c r="L12" s="57">
        <f t="shared" si="4"/>
        <v>48.699999999999996</v>
      </c>
      <c r="M12" s="58">
        <f t="shared" si="5"/>
        <v>6</v>
      </c>
    </row>
    <row r="13" spans="1:13" x14ac:dyDescent="0.35">
      <c r="A13" s="32">
        <v>106</v>
      </c>
      <c r="B13" s="4" t="s">
        <v>194</v>
      </c>
      <c r="C13" s="4" t="s">
        <v>106</v>
      </c>
      <c r="D13" s="25">
        <v>12.85</v>
      </c>
      <c r="E13" s="26">
        <f t="shared" si="0"/>
        <v>10</v>
      </c>
      <c r="F13" s="25">
        <v>11.47</v>
      </c>
      <c r="G13" s="26">
        <f t="shared" si="1"/>
        <v>7</v>
      </c>
      <c r="H13" s="25">
        <v>11.07</v>
      </c>
      <c r="I13" s="26">
        <f t="shared" si="2"/>
        <v>8</v>
      </c>
      <c r="J13" s="25">
        <v>12.5</v>
      </c>
      <c r="K13" s="26">
        <f t="shared" si="3"/>
        <v>9</v>
      </c>
      <c r="L13" s="57">
        <f t="shared" si="4"/>
        <v>47.89</v>
      </c>
      <c r="M13" s="58">
        <f t="shared" si="5"/>
        <v>7</v>
      </c>
    </row>
    <row r="14" spans="1:13" x14ac:dyDescent="0.35">
      <c r="A14" s="17" t="s">
        <v>190</v>
      </c>
      <c r="B14" s="4" t="s">
        <v>191</v>
      </c>
      <c r="C14" s="4" t="s">
        <v>106</v>
      </c>
      <c r="D14" s="25">
        <v>13.1</v>
      </c>
      <c r="E14" s="26">
        <f t="shared" si="0"/>
        <v>7</v>
      </c>
      <c r="F14" s="25">
        <v>11.54</v>
      </c>
      <c r="G14" s="26">
        <f t="shared" si="1"/>
        <v>6</v>
      </c>
      <c r="H14" s="25">
        <v>10.97</v>
      </c>
      <c r="I14" s="26">
        <f t="shared" si="2"/>
        <v>10</v>
      </c>
      <c r="J14" s="25">
        <v>12.15</v>
      </c>
      <c r="K14" s="26">
        <f t="shared" si="3"/>
        <v>13</v>
      </c>
      <c r="L14" s="57">
        <f t="shared" si="4"/>
        <v>47.76</v>
      </c>
      <c r="M14" s="58">
        <f t="shared" si="5"/>
        <v>8</v>
      </c>
    </row>
    <row r="15" spans="1:13" x14ac:dyDescent="0.35">
      <c r="A15" s="17" t="s">
        <v>195</v>
      </c>
      <c r="B15" s="4" t="s">
        <v>196</v>
      </c>
      <c r="C15" s="4" t="s">
        <v>106</v>
      </c>
      <c r="D15" s="25">
        <v>13.25</v>
      </c>
      <c r="E15" s="26">
        <f t="shared" si="0"/>
        <v>3</v>
      </c>
      <c r="F15" s="25">
        <v>11.07</v>
      </c>
      <c r="G15" s="26">
        <f t="shared" si="1"/>
        <v>13</v>
      </c>
      <c r="H15" s="25">
        <v>10.9</v>
      </c>
      <c r="I15" s="26">
        <f t="shared" si="2"/>
        <v>11</v>
      </c>
      <c r="J15" s="25">
        <v>12.45</v>
      </c>
      <c r="K15" s="26">
        <f t="shared" si="3"/>
        <v>10</v>
      </c>
      <c r="L15" s="57">
        <f t="shared" si="4"/>
        <v>47.67</v>
      </c>
      <c r="M15" s="58">
        <f t="shared" si="5"/>
        <v>9</v>
      </c>
    </row>
    <row r="16" spans="1:13" x14ac:dyDescent="0.35">
      <c r="A16" s="32">
        <v>94</v>
      </c>
      <c r="B16" s="4" t="s">
        <v>173</v>
      </c>
      <c r="C16" s="4" t="s">
        <v>85</v>
      </c>
      <c r="D16" s="25">
        <v>12.8</v>
      </c>
      <c r="E16" s="26">
        <f t="shared" si="0"/>
        <v>11</v>
      </c>
      <c r="F16" s="25">
        <v>11.7</v>
      </c>
      <c r="G16" s="26">
        <f t="shared" si="1"/>
        <v>4</v>
      </c>
      <c r="H16" s="25">
        <v>10.83</v>
      </c>
      <c r="I16" s="26">
        <f t="shared" si="2"/>
        <v>12</v>
      </c>
      <c r="J16" s="25">
        <v>11.8</v>
      </c>
      <c r="K16" s="26">
        <f t="shared" si="3"/>
        <v>16</v>
      </c>
      <c r="L16" s="57">
        <f t="shared" si="4"/>
        <v>47.129999999999995</v>
      </c>
      <c r="M16" s="58">
        <f t="shared" si="5"/>
        <v>10</v>
      </c>
    </row>
    <row r="17" spans="1:13" x14ac:dyDescent="0.35">
      <c r="A17" s="17" t="s">
        <v>186</v>
      </c>
      <c r="B17" s="4" t="s">
        <v>187</v>
      </c>
      <c r="C17" s="4" t="s">
        <v>100</v>
      </c>
      <c r="D17" s="25">
        <v>12.8</v>
      </c>
      <c r="E17" s="26">
        <f t="shared" si="0"/>
        <v>11</v>
      </c>
      <c r="F17" s="25">
        <v>10.54</v>
      </c>
      <c r="G17" s="26">
        <f t="shared" si="1"/>
        <v>15</v>
      </c>
      <c r="H17" s="25">
        <v>11.03</v>
      </c>
      <c r="I17" s="26">
        <f t="shared" si="2"/>
        <v>9</v>
      </c>
      <c r="J17" s="25">
        <v>12.65</v>
      </c>
      <c r="K17" s="26">
        <f t="shared" si="3"/>
        <v>8</v>
      </c>
      <c r="L17" s="57">
        <f t="shared" si="4"/>
        <v>47.019999999999996</v>
      </c>
      <c r="M17" s="58">
        <f t="shared" si="5"/>
        <v>11</v>
      </c>
    </row>
    <row r="18" spans="1:13" x14ac:dyDescent="0.35">
      <c r="A18" s="17" t="s">
        <v>188</v>
      </c>
      <c r="B18" s="16" t="s">
        <v>189</v>
      </c>
      <c r="C18" s="16" t="s">
        <v>56</v>
      </c>
      <c r="D18" s="25">
        <v>12.3</v>
      </c>
      <c r="E18" s="26">
        <f t="shared" si="0"/>
        <v>17</v>
      </c>
      <c r="F18" s="25">
        <v>10.37</v>
      </c>
      <c r="G18" s="26">
        <f t="shared" si="1"/>
        <v>17</v>
      </c>
      <c r="H18" s="25">
        <v>11.33</v>
      </c>
      <c r="I18" s="26">
        <f t="shared" si="2"/>
        <v>7</v>
      </c>
      <c r="J18" s="25">
        <v>12.85</v>
      </c>
      <c r="K18" s="26">
        <f t="shared" si="3"/>
        <v>4</v>
      </c>
      <c r="L18" s="57">
        <f t="shared" si="4"/>
        <v>46.849999999999994</v>
      </c>
      <c r="M18" s="58">
        <f t="shared" si="5"/>
        <v>12</v>
      </c>
    </row>
    <row r="19" spans="1:13" x14ac:dyDescent="0.35">
      <c r="A19" s="32">
        <v>95</v>
      </c>
      <c r="B19" s="4" t="s">
        <v>174</v>
      </c>
      <c r="C19" s="4" t="s">
        <v>85</v>
      </c>
      <c r="D19" s="25">
        <v>12.45</v>
      </c>
      <c r="E19" s="26">
        <f t="shared" si="0"/>
        <v>16</v>
      </c>
      <c r="F19" s="25">
        <v>11.34</v>
      </c>
      <c r="G19" s="26">
        <f t="shared" si="1"/>
        <v>9</v>
      </c>
      <c r="H19" s="25">
        <v>10.029999999999999</v>
      </c>
      <c r="I19" s="26">
        <f t="shared" si="2"/>
        <v>16</v>
      </c>
      <c r="J19" s="25">
        <v>12.8</v>
      </c>
      <c r="K19" s="26">
        <f t="shared" si="3"/>
        <v>5</v>
      </c>
      <c r="L19" s="57">
        <f t="shared" si="4"/>
        <v>46.620000000000005</v>
      </c>
      <c r="M19" s="58">
        <f t="shared" si="5"/>
        <v>13</v>
      </c>
    </row>
    <row r="20" spans="1:13" x14ac:dyDescent="0.35">
      <c r="A20" s="17" t="s">
        <v>168</v>
      </c>
      <c r="B20" s="4" t="s">
        <v>169</v>
      </c>
      <c r="C20" s="4" t="s">
        <v>170</v>
      </c>
      <c r="D20" s="25">
        <v>12.75</v>
      </c>
      <c r="E20" s="26">
        <f t="shared" si="0"/>
        <v>13</v>
      </c>
      <c r="F20" s="25">
        <v>11.37</v>
      </c>
      <c r="G20" s="26">
        <f t="shared" si="1"/>
        <v>8</v>
      </c>
      <c r="H20" s="25">
        <v>10.199999999999999</v>
      </c>
      <c r="I20" s="26">
        <f t="shared" si="2"/>
        <v>14</v>
      </c>
      <c r="J20" s="25">
        <v>11.95</v>
      </c>
      <c r="K20" s="26">
        <f t="shared" si="3"/>
        <v>14</v>
      </c>
      <c r="L20" s="57">
        <f t="shared" si="4"/>
        <v>46.269999999999996</v>
      </c>
      <c r="M20" s="58">
        <f t="shared" si="5"/>
        <v>14</v>
      </c>
    </row>
    <row r="21" spans="1:13" x14ac:dyDescent="0.35">
      <c r="A21" s="17" t="s">
        <v>183</v>
      </c>
      <c r="B21" s="4" t="s">
        <v>184</v>
      </c>
      <c r="C21" s="4" t="s">
        <v>100</v>
      </c>
      <c r="D21" s="25">
        <v>12.7</v>
      </c>
      <c r="E21" s="26">
        <f t="shared" si="0"/>
        <v>14</v>
      </c>
      <c r="F21" s="25">
        <v>10.5</v>
      </c>
      <c r="G21" s="26">
        <f t="shared" si="1"/>
        <v>16</v>
      </c>
      <c r="H21" s="25">
        <v>10.77</v>
      </c>
      <c r="I21" s="26">
        <f t="shared" si="2"/>
        <v>13</v>
      </c>
      <c r="J21" s="25">
        <v>11.95</v>
      </c>
      <c r="K21" s="26">
        <f t="shared" si="3"/>
        <v>14</v>
      </c>
      <c r="L21" s="57">
        <f t="shared" si="4"/>
        <v>45.92</v>
      </c>
      <c r="M21" s="58">
        <f t="shared" si="5"/>
        <v>15</v>
      </c>
    </row>
    <row r="22" spans="1:13" x14ac:dyDescent="0.35">
      <c r="A22" s="32">
        <v>97</v>
      </c>
      <c r="B22" s="16" t="s">
        <v>177</v>
      </c>
      <c r="C22" s="16" t="s">
        <v>56</v>
      </c>
      <c r="D22" s="25">
        <v>13.1</v>
      </c>
      <c r="E22" s="26">
        <f t="shared" si="0"/>
        <v>7</v>
      </c>
      <c r="F22" s="25">
        <v>11.3</v>
      </c>
      <c r="G22" s="26">
        <f t="shared" si="1"/>
        <v>10</v>
      </c>
      <c r="H22" s="25">
        <v>10.199999999999999</v>
      </c>
      <c r="I22" s="26">
        <f t="shared" si="2"/>
        <v>14</v>
      </c>
      <c r="J22" s="25">
        <v>11</v>
      </c>
      <c r="K22" s="26">
        <f t="shared" si="3"/>
        <v>17</v>
      </c>
      <c r="L22" s="57">
        <f t="shared" si="4"/>
        <v>45.6</v>
      </c>
      <c r="M22" s="58">
        <f t="shared" si="5"/>
        <v>16</v>
      </c>
    </row>
    <row r="23" spans="1:13" x14ac:dyDescent="0.35">
      <c r="A23" s="17" t="s">
        <v>192</v>
      </c>
      <c r="B23" s="4" t="s">
        <v>193</v>
      </c>
      <c r="C23" s="4" t="s">
        <v>106</v>
      </c>
      <c r="D23" s="25">
        <v>13.15</v>
      </c>
      <c r="E23" s="26">
        <f t="shared" si="0"/>
        <v>4</v>
      </c>
      <c r="F23" s="25">
        <v>11.27</v>
      </c>
      <c r="G23" s="26">
        <f t="shared" si="1"/>
        <v>11</v>
      </c>
      <c r="H23" s="25">
        <v>8.1</v>
      </c>
      <c r="I23" s="26">
        <f t="shared" si="2"/>
        <v>17</v>
      </c>
      <c r="J23" s="25">
        <v>12.25</v>
      </c>
      <c r="K23" s="26">
        <f t="shared" si="3"/>
        <v>12</v>
      </c>
      <c r="L23" s="57">
        <f t="shared" si="4"/>
        <v>44.77</v>
      </c>
      <c r="M23" s="58">
        <f t="shared" si="5"/>
        <v>17</v>
      </c>
    </row>
    <row r="24" spans="1:13" x14ac:dyDescent="0.3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3"/>
      <c r="M24" s="23"/>
    </row>
    <row r="25" spans="1:13" s="62" customFormat="1" ht="15.5" x14ac:dyDescent="0.35">
      <c r="A25" s="59"/>
      <c r="B25" s="55" t="s">
        <v>12</v>
      </c>
      <c r="C25" s="60"/>
      <c r="D25" s="61"/>
      <c r="E25" s="61"/>
      <c r="F25" s="61"/>
      <c r="G25" s="61"/>
      <c r="H25" s="61"/>
      <c r="I25" s="61"/>
      <c r="J25" s="61"/>
      <c r="K25" s="61"/>
      <c r="L25" s="55"/>
      <c r="M25" s="55"/>
    </row>
    <row r="26" spans="1:13" x14ac:dyDescent="0.35">
      <c r="A26" s="3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3"/>
      <c r="M26" s="23"/>
    </row>
    <row r="27" spans="1:13" x14ac:dyDescent="0.35">
      <c r="A27" s="6">
        <v>53</v>
      </c>
      <c r="B27" s="4" t="s">
        <v>101</v>
      </c>
      <c r="C27" s="4" t="s">
        <v>28</v>
      </c>
      <c r="D27" s="25">
        <v>12.9</v>
      </c>
      <c r="E27" s="26">
        <f t="shared" ref="E27:E35" si="6">RANK(D27,D$27:D$35)</f>
        <v>4</v>
      </c>
      <c r="F27" s="25">
        <v>12.07</v>
      </c>
      <c r="G27" s="26">
        <f t="shared" ref="G27:G35" si="7">RANK(F27,F$27:F$35)</f>
        <v>2</v>
      </c>
      <c r="H27" s="25">
        <v>11.57</v>
      </c>
      <c r="I27" s="26">
        <f t="shared" ref="I27:I35" si="8">RANK(H27,H$27:H$35)</f>
        <v>2</v>
      </c>
      <c r="J27" s="25">
        <v>11.3</v>
      </c>
      <c r="K27" s="26">
        <f t="shared" ref="K27:K35" si="9">RANK(J27,J$27:J$35)</f>
        <v>4</v>
      </c>
      <c r="L27" s="57">
        <f t="shared" ref="L27:L35" si="10">J27+H27+F27+D27</f>
        <v>47.839999999999996</v>
      </c>
      <c r="M27" s="58">
        <f t="shared" ref="M27:M35" si="11">RANK(L27,L$27:L$35)</f>
        <v>1</v>
      </c>
    </row>
    <row r="28" spans="1:13" x14ac:dyDescent="0.35">
      <c r="A28" s="6" t="s">
        <v>98</v>
      </c>
      <c r="B28" s="4" t="s">
        <v>99</v>
      </c>
      <c r="C28" s="4" t="s">
        <v>100</v>
      </c>
      <c r="D28" s="25">
        <v>12.5</v>
      </c>
      <c r="E28" s="26">
        <f t="shared" si="6"/>
        <v>8</v>
      </c>
      <c r="F28" s="25">
        <v>11</v>
      </c>
      <c r="G28" s="26">
        <f t="shared" si="7"/>
        <v>6</v>
      </c>
      <c r="H28" s="25">
        <v>12.5</v>
      </c>
      <c r="I28" s="26">
        <f t="shared" si="8"/>
        <v>1</v>
      </c>
      <c r="J28" s="25">
        <v>11.75</v>
      </c>
      <c r="K28" s="26">
        <f t="shared" si="9"/>
        <v>1</v>
      </c>
      <c r="L28" s="57">
        <f t="shared" si="10"/>
        <v>47.75</v>
      </c>
      <c r="M28" s="58">
        <f t="shared" si="11"/>
        <v>2</v>
      </c>
    </row>
    <row r="29" spans="1:13" x14ac:dyDescent="0.35">
      <c r="A29" s="6" t="s">
        <v>107</v>
      </c>
      <c r="B29" s="4" t="s">
        <v>108</v>
      </c>
      <c r="C29" s="4" t="s">
        <v>109</v>
      </c>
      <c r="D29" s="25">
        <v>12.55</v>
      </c>
      <c r="E29" s="26">
        <f t="shared" si="6"/>
        <v>7</v>
      </c>
      <c r="F29" s="25">
        <v>12.1</v>
      </c>
      <c r="G29" s="26">
        <f t="shared" si="7"/>
        <v>1</v>
      </c>
      <c r="H29" s="25">
        <v>11.43</v>
      </c>
      <c r="I29" s="26">
        <f t="shared" si="8"/>
        <v>3</v>
      </c>
      <c r="J29" s="25">
        <v>10.65</v>
      </c>
      <c r="K29" s="26">
        <f t="shared" si="9"/>
        <v>9</v>
      </c>
      <c r="L29" s="57">
        <f t="shared" si="10"/>
        <v>46.730000000000004</v>
      </c>
      <c r="M29" s="58">
        <f t="shared" si="11"/>
        <v>3</v>
      </c>
    </row>
    <row r="30" spans="1:13" x14ac:dyDescent="0.35">
      <c r="A30" s="6">
        <v>54</v>
      </c>
      <c r="B30" s="4" t="s">
        <v>102</v>
      </c>
      <c r="C30" s="4" t="s">
        <v>28</v>
      </c>
      <c r="D30" s="25">
        <v>12.65</v>
      </c>
      <c r="E30" s="26">
        <f t="shared" si="6"/>
        <v>6</v>
      </c>
      <c r="F30" s="25">
        <v>11.9</v>
      </c>
      <c r="G30" s="26">
        <f t="shared" si="7"/>
        <v>3</v>
      </c>
      <c r="H30" s="25">
        <v>9.6999999999999993</v>
      </c>
      <c r="I30" s="26">
        <f t="shared" si="8"/>
        <v>6</v>
      </c>
      <c r="J30" s="25">
        <v>11.6</v>
      </c>
      <c r="K30" s="26">
        <f t="shared" si="9"/>
        <v>2</v>
      </c>
      <c r="L30" s="57">
        <f t="shared" si="10"/>
        <v>45.849999999999994</v>
      </c>
      <c r="M30" s="58">
        <f t="shared" si="11"/>
        <v>4</v>
      </c>
    </row>
    <row r="31" spans="1:13" x14ac:dyDescent="0.35">
      <c r="A31" s="32">
        <v>58</v>
      </c>
      <c r="B31" s="13" t="s">
        <v>110</v>
      </c>
      <c r="C31" s="13" t="s">
        <v>56</v>
      </c>
      <c r="D31" s="25">
        <v>12.95</v>
      </c>
      <c r="E31" s="26">
        <f t="shared" si="6"/>
        <v>2</v>
      </c>
      <c r="F31" s="25">
        <v>10.9</v>
      </c>
      <c r="G31" s="26">
        <f t="shared" si="7"/>
        <v>7</v>
      </c>
      <c r="H31" s="25">
        <v>10.53</v>
      </c>
      <c r="I31" s="26">
        <f t="shared" si="8"/>
        <v>4</v>
      </c>
      <c r="J31" s="25">
        <v>11.3</v>
      </c>
      <c r="K31" s="26">
        <f t="shared" si="9"/>
        <v>4</v>
      </c>
      <c r="L31" s="57">
        <f t="shared" si="10"/>
        <v>45.679999999999993</v>
      </c>
      <c r="M31" s="58">
        <f t="shared" si="11"/>
        <v>5</v>
      </c>
    </row>
    <row r="32" spans="1:13" x14ac:dyDescent="0.35">
      <c r="A32" s="17" t="s">
        <v>113</v>
      </c>
      <c r="B32" s="13" t="s">
        <v>114</v>
      </c>
      <c r="C32" s="13" t="s">
        <v>56</v>
      </c>
      <c r="D32" s="25">
        <v>12.95</v>
      </c>
      <c r="E32" s="26">
        <f t="shared" si="6"/>
        <v>2</v>
      </c>
      <c r="F32" s="25">
        <v>11.07</v>
      </c>
      <c r="G32" s="26">
        <f t="shared" si="7"/>
        <v>4</v>
      </c>
      <c r="H32" s="25">
        <v>10.029999999999999</v>
      </c>
      <c r="I32" s="26">
        <f t="shared" si="8"/>
        <v>5</v>
      </c>
      <c r="J32" s="25">
        <v>11.25</v>
      </c>
      <c r="K32" s="26">
        <f t="shared" si="9"/>
        <v>6</v>
      </c>
      <c r="L32" s="57">
        <f t="shared" si="10"/>
        <v>45.3</v>
      </c>
      <c r="M32" s="58">
        <f t="shared" si="11"/>
        <v>6</v>
      </c>
    </row>
    <row r="33" spans="1:13" x14ac:dyDescent="0.35">
      <c r="A33" s="17" t="s">
        <v>111</v>
      </c>
      <c r="B33" s="13" t="s">
        <v>112</v>
      </c>
      <c r="C33" s="13" t="s">
        <v>56</v>
      </c>
      <c r="D33" s="25">
        <v>13.1</v>
      </c>
      <c r="E33" s="26">
        <f t="shared" si="6"/>
        <v>1</v>
      </c>
      <c r="F33" s="25">
        <v>11.07</v>
      </c>
      <c r="G33" s="26">
        <f t="shared" si="7"/>
        <v>4</v>
      </c>
      <c r="H33" s="25">
        <v>9.23</v>
      </c>
      <c r="I33" s="26">
        <f t="shared" si="8"/>
        <v>7</v>
      </c>
      <c r="J33" s="25">
        <v>11.6</v>
      </c>
      <c r="K33" s="26">
        <f t="shared" si="9"/>
        <v>2</v>
      </c>
      <c r="L33" s="57">
        <f t="shared" si="10"/>
        <v>45</v>
      </c>
      <c r="M33" s="58">
        <f t="shared" si="11"/>
        <v>7</v>
      </c>
    </row>
    <row r="34" spans="1:13" x14ac:dyDescent="0.35">
      <c r="A34" s="6">
        <v>56</v>
      </c>
      <c r="B34" s="4" t="s">
        <v>105</v>
      </c>
      <c r="C34" s="4" t="s">
        <v>106</v>
      </c>
      <c r="D34" s="25">
        <v>12.25</v>
      </c>
      <c r="E34" s="26">
        <f t="shared" si="6"/>
        <v>9</v>
      </c>
      <c r="F34" s="25">
        <v>10.84</v>
      </c>
      <c r="G34" s="26">
        <f t="shared" si="7"/>
        <v>8</v>
      </c>
      <c r="H34" s="25">
        <v>9.23</v>
      </c>
      <c r="I34" s="26">
        <f t="shared" si="8"/>
        <v>7</v>
      </c>
      <c r="J34" s="25">
        <v>11.15</v>
      </c>
      <c r="K34" s="26">
        <f t="shared" si="9"/>
        <v>8</v>
      </c>
      <c r="L34" s="57">
        <f t="shared" si="10"/>
        <v>43.47</v>
      </c>
      <c r="M34" s="58">
        <f t="shared" si="11"/>
        <v>8</v>
      </c>
    </row>
    <row r="35" spans="1:13" x14ac:dyDescent="0.35">
      <c r="A35" s="17" t="s">
        <v>103</v>
      </c>
      <c r="B35" s="4" t="s">
        <v>104</v>
      </c>
      <c r="C35" s="4" t="s">
        <v>28</v>
      </c>
      <c r="D35" s="25">
        <v>12.85</v>
      </c>
      <c r="E35" s="26">
        <f t="shared" si="6"/>
        <v>5</v>
      </c>
      <c r="F35" s="25">
        <v>9.94</v>
      </c>
      <c r="G35" s="26">
        <f t="shared" si="7"/>
        <v>9</v>
      </c>
      <c r="H35" s="25">
        <v>4.97</v>
      </c>
      <c r="I35" s="26">
        <f t="shared" si="8"/>
        <v>9</v>
      </c>
      <c r="J35" s="25">
        <v>11.2</v>
      </c>
      <c r="K35" s="26">
        <f t="shared" si="9"/>
        <v>7</v>
      </c>
      <c r="L35" s="57">
        <f t="shared" si="10"/>
        <v>38.96</v>
      </c>
      <c r="M35" s="58">
        <f t="shared" si="11"/>
        <v>9</v>
      </c>
    </row>
    <row r="36" spans="1:13" x14ac:dyDescent="0.35">
      <c r="A36" s="20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3"/>
      <c r="M36" s="23"/>
    </row>
    <row r="37" spans="1:13" s="53" customFormat="1" ht="15.5" x14ac:dyDescent="0.35">
      <c r="A37" s="54"/>
      <c r="B37" s="55" t="s">
        <v>14</v>
      </c>
      <c r="C37" s="8"/>
      <c r="D37" s="8"/>
      <c r="E37" s="8"/>
      <c r="F37" s="8"/>
      <c r="G37" s="8"/>
      <c r="H37" s="8"/>
      <c r="I37" s="8"/>
      <c r="J37" s="8"/>
      <c r="K37" s="8"/>
      <c r="L37" s="55"/>
      <c r="M37" s="55"/>
    </row>
    <row r="38" spans="1:13" x14ac:dyDescent="0.35">
      <c r="A38" s="2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3"/>
      <c r="M38" s="23"/>
    </row>
    <row r="39" spans="1:13" x14ac:dyDescent="0.35">
      <c r="A39" s="32">
        <v>114</v>
      </c>
      <c r="B39" s="4" t="s">
        <v>209</v>
      </c>
      <c r="C39" s="4" t="s">
        <v>28</v>
      </c>
      <c r="D39" s="25">
        <v>12.95</v>
      </c>
      <c r="E39" s="26">
        <f>RANK(D39,D$39:D$40)</f>
        <v>2</v>
      </c>
      <c r="F39" s="25">
        <v>11.07</v>
      </c>
      <c r="G39" s="26">
        <f>RANK(F39,F$39:F$40)</f>
        <v>1</v>
      </c>
      <c r="H39" s="25">
        <v>11.67</v>
      </c>
      <c r="I39" s="26">
        <f>RANK(H39,H$39:H$40)</f>
        <v>1</v>
      </c>
      <c r="J39" s="25">
        <v>11.6</v>
      </c>
      <c r="K39" s="26">
        <f>RANK(J39,J$39:J$40)</f>
        <v>1</v>
      </c>
      <c r="L39" s="57">
        <f t="shared" ref="L39:L40" si="12">J39+H39+F39+D39</f>
        <v>47.290000000000006</v>
      </c>
      <c r="M39" s="58">
        <f>RANK(L39,L$39:L$40)</f>
        <v>1</v>
      </c>
    </row>
    <row r="40" spans="1:13" x14ac:dyDescent="0.35">
      <c r="A40" s="32">
        <v>115</v>
      </c>
      <c r="B40" s="4" t="s">
        <v>210</v>
      </c>
      <c r="C40" s="4" t="s">
        <v>43</v>
      </c>
      <c r="D40" s="25">
        <v>13</v>
      </c>
      <c r="E40" s="26">
        <f>RANK(D40,D$39:D$40)</f>
        <v>1</v>
      </c>
      <c r="F40" s="25">
        <v>7.97</v>
      </c>
      <c r="G40" s="26">
        <f>RANK(F40,F$39:F$40)</f>
        <v>2</v>
      </c>
      <c r="H40" s="25">
        <v>10.27</v>
      </c>
      <c r="I40" s="26">
        <f>RANK(H40,H$39:H$40)</f>
        <v>2</v>
      </c>
      <c r="J40" s="25">
        <v>10.85</v>
      </c>
      <c r="K40" s="26">
        <f>RANK(J40,J$39:J$40)</f>
        <v>2</v>
      </c>
      <c r="L40" s="57">
        <f t="shared" si="12"/>
        <v>42.089999999999996</v>
      </c>
      <c r="M40" s="58">
        <f>RANK(L40,L$39:L$40)</f>
        <v>2</v>
      </c>
    </row>
    <row r="41" spans="1:13" x14ac:dyDescent="0.35">
      <c r="A41" s="2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3"/>
      <c r="M41" s="23"/>
    </row>
    <row r="42" spans="1:13" s="53" customFormat="1" ht="15.5" x14ac:dyDescent="0.35">
      <c r="A42" s="54"/>
      <c r="B42" s="63" t="s">
        <v>11</v>
      </c>
      <c r="C42" s="8"/>
      <c r="D42" s="8"/>
      <c r="E42" s="8"/>
      <c r="F42" s="8"/>
      <c r="G42" s="8"/>
      <c r="H42" s="8"/>
      <c r="I42" s="8"/>
      <c r="J42" s="8"/>
      <c r="K42" s="8"/>
      <c r="L42" s="55"/>
      <c r="M42" s="55"/>
    </row>
    <row r="43" spans="1:13" x14ac:dyDescent="0.35">
      <c r="A43" s="2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3"/>
      <c r="M43" s="23"/>
    </row>
    <row r="44" spans="1:13" x14ac:dyDescent="0.35">
      <c r="A44" s="32">
        <v>117</v>
      </c>
      <c r="B44" s="4" t="s">
        <v>211</v>
      </c>
      <c r="C44" s="4" t="s">
        <v>28</v>
      </c>
      <c r="D44" s="25">
        <v>12.45</v>
      </c>
      <c r="E44" s="26">
        <f>RANK(D44,D$44:D$46)</f>
        <v>1</v>
      </c>
      <c r="F44" s="25">
        <v>8.3699999999999992</v>
      </c>
      <c r="G44" s="26">
        <f>RANK(F44,F$44:F$46)</f>
        <v>2</v>
      </c>
      <c r="H44" s="25">
        <v>12.2</v>
      </c>
      <c r="I44" s="26">
        <f>RANK(H44,H$44:H$46)</f>
        <v>1</v>
      </c>
      <c r="J44" s="25">
        <v>12.8</v>
      </c>
      <c r="K44" s="26">
        <f>RANK(J44,J$44:J$46)</f>
        <v>1</v>
      </c>
      <c r="L44" s="57">
        <f>J44+H44+F44+D44</f>
        <v>45.819999999999993</v>
      </c>
      <c r="M44" s="58">
        <f>RANK(L44,L$44:L$45)</f>
        <v>1</v>
      </c>
    </row>
    <row r="45" spans="1:13" x14ac:dyDescent="0.35">
      <c r="A45" s="32">
        <v>118</v>
      </c>
      <c r="B45" s="4" t="s">
        <v>212</v>
      </c>
      <c r="C45" s="4" t="s">
        <v>28</v>
      </c>
      <c r="D45" s="25">
        <v>10</v>
      </c>
      <c r="E45" s="26">
        <f>RANK(D45,D$44:D$46)</f>
        <v>2</v>
      </c>
      <c r="F45" s="25">
        <v>10.9</v>
      </c>
      <c r="G45" s="26">
        <f>RANK(F45,F$44:F$46)</f>
        <v>1</v>
      </c>
      <c r="H45" s="25">
        <v>12.07</v>
      </c>
      <c r="I45" s="26">
        <f>RANK(H45,H$44:H$46)</f>
        <v>2</v>
      </c>
      <c r="J45" s="25">
        <v>10.65</v>
      </c>
      <c r="K45" s="26">
        <f>RANK(J45,J$44:J$46)</f>
        <v>2</v>
      </c>
      <c r="L45" s="57">
        <f>J45+H45+F45+D45</f>
        <v>43.62</v>
      </c>
      <c r="M45" s="58">
        <f>RANK(L45,L$44:L$45)</f>
        <v>2</v>
      </c>
    </row>
  </sheetData>
  <sortState xmlns:xlrd2="http://schemas.microsoft.com/office/spreadsheetml/2017/richdata2" ref="A7:M23">
    <sortCondition ref="M7:M23"/>
  </sortState>
  <mergeCells count="2">
    <mergeCell ref="A1:M1"/>
    <mergeCell ref="A2:M2"/>
  </mergeCells>
  <conditionalFormatting sqref="K7:K45 I7:I45 G7:G45 E7:E45 E1:E5 G1:G5 I1:I5 K1:K5">
    <cfRule type="cellIs" dxfId="18" priority="23" stopIfTrue="1" operator="equal">
      <formula>1</formula>
    </cfRule>
  </conditionalFormatting>
  <conditionalFormatting sqref="H36:H38">
    <cfRule type="cellIs" dxfId="17" priority="15" stopIfTrue="1" operator="equal">
      <formula>3</formula>
    </cfRule>
    <cfRule type="cellIs" dxfId="16" priority="16" stopIfTrue="1" operator="equal">
      <formula>2</formula>
    </cfRule>
  </conditionalFormatting>
  <conditionalFormatting sqref="H41:H43">
    <cfRule type="cellIs" dxfId="15" priority="3" stopIfTrue="1" operator="equal">
      <formula>3</formula>
    </cfRule>
    <cfRule type="cellIs" dxfId="14" priority="4" stopIfTrue="1" operator="equal">
      <formula>2</formula>
    </cfRule>
  </conditionalFormatting>
  <conditionalFormatting sqref="J36:J38">
    <cfRule type="cellIs" dxfId="13" priority="13" stopIfTrue="1" operator="equal">
      <formula>3</formula>
    </cfRule>
    <cfRule type="cellIs" dxfId="12" priority="14" stopIfTrue="1" operator="equal">
      <formula>2</formula>
    </cfRule>
  </conditionalFormatting>
  <conditionalFormatting sqref="J41:J43">
    <cfRule type="cellIs" dxfId="11" priority="1" stopIfTrue="1" operator="equal">
      <formula>3</formula>
    </cfRule>
    <cfRule type="cellIs" dxfId="10" priority="2" stopIfTrue="1" operator="equal">
      <formula>2</formula>
    </cfRule>
  </conditionalFormatting>
  <conditionalFormatting sqref="A36:M36 C37:K38 M37:M45 A38:B38 A41:B41 C41:K43 A43:B43 E32:L32 A32:C32 M7:M35 M4:M5">
    <cfRule type="cellIs" dxfId="9" priority="29" stopIfTrue="1" operator="equal">
      <formula>1</formula>
    </cfRule>
  </conditionalFormatting>
  <conditionalFormatting sqref="A36:B36 C36:G38 I36:I38 K36:K38 A38:B38 A41:B41 C41:G43 I41:I43 K41:K43 A43:B43 M7:M45 M4:M5">
    <cfRule type="cellIs" dxfId="8" priority="28" stopIfTrue="1" operator="equal">
      <formula>2</formula>
    </cfRule>
  </conditionalFormatting>
  <conditionalFormatting sqref="C36:G38 I36:I38 K36:K38 C41:G43 I41:I43 K41:K43 A36:B36 A38:B38 A41:B41 A43:B43 M7:M45 M4:M5">
    <cfRule type="cellIs" dxfId="7" priority="27" stopIfTrue="1" operator="equal">
      <formula>3</formula>
    </cfRule>
  </conditionalFormatting>
  <conditionalFormatting sqref="M7:M45 M4:M5">
    <cfRule type="cellIs" dxfId="6" priority="24" stopIfTrue="1" operator="equal">
      <formula>3</formula>
    </cfRule>
    <cfRule type="cellIs" dxfId="5" priority="25" stopIfTrue="1" operator="equal">
      <formula>2</formula>
    </cfRule>
    <cfRule type="cellIs" dxfId="4" priority="26" stopIfTrue="1" operator="equal">
      <formula>1</formula>
    </cfRule>
  </conditionalFormatting>
  <pageMargins left="0.39370078740157483" right="0.39370078740157483" top="0.55118110236220474" bottom="0.3937007874015748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9ECE-A29C-4D20-B9A6-4BF6A7EDADB0}">
  <sheetPr>
    <pageSetUpPr fitToPage="1"/>
  </sheetPr>
  <dimension ref="A1:P38"/>
  <sheetViews>
    <sheetView zoomScale="80" zoomScaleNormal="80" zoomScaleSheetLayoutView="70" workbookViewId="0">
      <selection sqref="A1:M1"/>
    </sheetView>
  </sheetViews>
  <sheetFormatPr defaultColWidth="9.1796875" defaultRowHeight="14.5" x14ac:dyDescent="0.35"/>
  <cols>
    <col min="1" max="1" width="4.26953125" style="20" customWidth="1"/>
    <col min="2" max="2" width="17.81640625" style="19" bestFit="1" customWidth="1"/>
    <col min="3" max="3" width="12.26953125" style="19" bestFit="1" customWidth="1"/>
    <col min="4" max="4" width="7.6328125" style="22" customWidth="1"/>
    <col min="5" max="5" width="5.6328125" style="19" customWidth="1"/>
    <col min="6" max="6" width="7.6328125" style="22" customWidth="1"/>
    <col min="7" max="7" width="5.6328125" style="19" customWidth="1"/>
    <col min="8" max="8" width="7.6328125" style="22" customWidth="1"/>
    <col min="9" max="9" width="5.6328125" style="19" customWidth="1"/>
    <col min="10" max="10" width="7.6328125" style="22" customWidth="1"/>
    <col min="11" max="11" width="5.6328125" style="19" customWidth="1"/>
    <col min="12" max="12" width="7.6328125" style="19" customWidth="1"/>
    <col min="13" max="13" width="5.6328125" style="19" customWidth="1"/>
    <col min="14" max="256" width="9.1796875" style="19"/>
    <col min="257" max="257" width="4.26953125" style="19" customWidth="1"/>
    <col min="258" max="258" width="27.54296875" style="19" bestFit="1" customWidth="1"/>
    <col min="259" max="259" width="27.26953125" style="19" customWidth="1"/>
    <col min="260" max="260" width="8.1796875" style="19" bestFit="1" customWidth="1"/>
    <col min="261" max="261" width="6.54296875" style="19" bestFit="1" customWidth="1"/>
    <col min="262" max="262" width="7.54296875" style="19" customWidth="1"/>
    <col min="263" max="263" width="6.54296875" style="19" bestFit="1" customWidth="1"/>
    <col min="264" max="264" width="7.1796875" style="19" bestFit="1" customWidth="1"/>
    <col min="265" max="265" width="6.54296875" style="19" bestFit="1" customWidth="1"/>
    <col min="266" max="266" width="7.1796875" style="19" bestFit="1" customWidth="1"/>
    <col min="267" max="267" width="6.54296875" style="19" bestFit="1" customWidth="1"/>
    <col min="268" max="268" width="7.1796875" style="19" bestFit="1" customWidth="1"/>
    <col min="269" max="269" width="9.26953125" style="19" bestFit="1" customWidth="1"/>
    <col min="270" max="512" width="9.1796875" style="19"/>
    <col min="513" max="513" width="4.26953125" style="19" customWidth="1"/>
    <col min="514" max="514" width="27.54296875" style="19" bestFit="1" customWidth="1"/>
    <col min="515" max="515" width="27.26953125" style="19" customWidth="1"/>
    <col min="516" max="516" width="8.1796875" style="19" bestFit="1" customWidth="1"/>
    <col min="517" max="517" width="6.54296875" style="19" bestFit="1" customWidth="1"/>
    <col min="518" max="518" width="7.54296875" style="19" customWidth="1"/>
    <col min="519" max="519" width="6.54296875" style="19" bestFit="1" customWidth="1"/>
    <col min="520" max="520" width="7.1796875" style="19" bestFit="1" customWidth="1"/>
    <col min="521" max="521" width="6.54296875" style="19" bestFit="1" customWidth="1"/>
    <col min="522" max="522" width="7.1796875" style="19" bestFit="1" customWidth="1"/>
    <col min="523" max="523" width="6.54296875" style="19" bestFit="1" customWidth="1"/>
    <col min="524" max="524" width="7.1796875" style="19" bestFit="1" customWidth="1"/>
    <col min="525" max="525" width="9.26953125" style="19" bestFit="1" customWidth="1"/>
    <col min="526" max="768" width="9.1796875" style="19"/>
    <col min="769" max="769" width="4.26953125" style="19" customWidth="1"/>
    <col min="770" max="770" width="27.54296875" style="19" bestFit="1" customWidth="1"/>
    <col min="771" max="771" width="27.26953125" style="19" customWidth="1"/>
    <col min="772" max="772" width="8.1796875" style="19" bestFit="1" customWidth="1"/>
    <col min="773" max="773" width="6.54296875" style="19" bestFit="1" customWidth="1"/>
    <col min="774" max="774" width="7.54296875" style="19" customWidth="1"/>
    <col min="775" max="775" width="6.54296875" style="19" bestFit="1" customWidth="1"/>
    <col min="776" max="776" width="7.1796875" style="19" bestFit="1" customWidth="1"/>
    <col min="777" max="777" width="6.54296875" style="19" bestFit="1" customWidth="1"/>
    <col min="778" max="778" width="7.1796875" style="19" bestFit="1" customWidth="1"/>
    <col min="779" max="779" width="6.54296875" style="19" bestFit="1" customWidth="1"/>
    <col min="780" max="780" width="7.1796875" style="19" bestFit="1" customWidth="1"/>
    <col min="781" max="781" width="9.26953125" style="19" bestFit="1" customWidth="1"/>
    <col min="782" max="1024" width="9.1796875" style="19"/>
    <col min="1025" max="1025" width="4.26953125" style="19" customWidth="1"/>
    <col min="1026" max="1026" width="27.54296875" style="19" bestFit="1" customWidth="1"/>
    <col min="1027" max="1027" width="27.26953125" style="19" customWidth="1"/>
    <col min="1028" max="1028" width="8.1796875" style="19" bestFit="1" customWidth="1"/>
    <col min="1029" max="1029" width="6.54296875" style="19" bestFit="1" customWidth="1"/>
    <col min="1030" max="1030" width="7.54296875" style="19" customWidth="1"/>
    <col min="1031" max="1031" width="6.54296875" style="19" bestFit="1" customWidth="1"/>
    <col min="1032" max="1032" width="7.1796875" style="19" bestFit="1" customWidth="1"/>
    <col min="1033" max="1033" width="6.54296875" style="19" bestFit="1" customWidth="1"/>
    <col min="1034" max="1034" width="7.1796875" style="19" bestFit="1" customWidth="1"/>
    <col min="1035" max="1035" width="6.54296875" style="19" bestFit="1" customWidth="1"/>
    <col min="1036" max="1036" width="7.1796875" style="19" bestFit="1" customWidth="1"/>
    <col min="1037" max="1037" width="9.26953125" style="19" bestFit="1" customWidth="1"/>
    <col min="1038" max="1280" width="9.1796875" style="19"/>
    <col min="1281" max="1281" width="4.26953125" style="19" customWidth="1"/>
    <col min="1282" max="1282" width="27.54296875" style="19" bestFit="1" customWidth="1"/>
    <col min="1283" max="1283" width="27.26953125" style="19" customWidth="1"/>
    <col min="1284" max="1284" width="8.1796875" style="19" bestFit="1" customWidth="1"/>
    <col min="1285" max="1285" width="6.54296875" style="19" bestFit="1" customWidth="1"/>
    <col min="1286" max="1286" width="7.54296875" style="19" customWidth="1"/>
    <col min="1287" max="1287" width="6.54296875" style="19" bestFit="1" customWidth="1"/>
    <col min="1288" max="1288" width="7.1796875" style="19" bestFit="1" customWidth="1"/>
    <col min="1289" max="1289" width="6.54296875" style="19" bestFit="1" customWidth="1"/>
    <col min="1290" max="1290" width="7.1796875" style="19" bestFit="1" customWidth="1"/>
    <col min="1291" max="1291" width="6.54296875" style="19" bestFit="1" customWidth="1"/>
    <col min="1292" max="1292" width="7.1796875" style="19" bestFit="1" customWidth="1"/>
    <col min="1293" max="1293" width="9.26953125" style="19" bestFit="1" customWidth="1"/>
    <col min="1294" max="1536" width="9.1796875" style="19"/>
    <col min="1537" max="1537" width="4.26953125" style="19" customWidth="1"/>
    <col min="1538" max="1538" width="27.54296875" style="19" bestFit="1" customWidth="1"/>
    <col min="1539" max="1539" width="27.26953125" style="19" customWidth="1"/>
    <col min="1540" max="1540" width="8.1796875" style="19" bestFit="1" customWidth="1"/>
    <col min="1541" max="1541" width="6.54296875" style="19" bestFit="1" customWidth="1"/>
    <col min="1542" max="1542" width="7.54296875" style="19" customWidth="1"/>
    <col min="1543" max="1543" width="6.54296875" style="19" bestFit="1" customWidth="1"/>
    <col min="1544" max="1544" width="7.1796875" style="19" bestFit="1" customWidth="1"/>
    <col min="1545" max="1545" width="6.54296875" style="19" bestFit="1" customWidth="1"/>
    <col min="1546" max="1546" width="7.1796875" style="19" bestFit="1" customWidth="1"/>
    <col min="1547" max="1547" width="6.54296875" style="19" bestFit="1" customWidth="1"/>
    <col min="1548" max="1548" width="7.1796875" style="19" bestFit="1" customWidth="1"/>
    <col min="1549" max="1549" width="9.26953125" style="19" bestFit="1" customWidth="1"/>
    <col min="1550" max="1792" width="9.1796875" style="19"/>
    <col min="1793" max="1793" width="4.26953125" style="19" customWidth="1"/>
    <col min="1794" max="1794" width="27.54296875" style="19" bestFit="1" customWidth="1"/>
    <col min="1795" max="1795" width="27.26953125" style="19" customWidth="1"/>
    <col min="1796" max="1796" width="8.1796875" style="19" bestFit="1" customWidth="1"/>
    <col min="1797" max="1797" width="6.54296875" style="19" bestFit="1" customWidth="1"/>
    <col min="1798" max="1798" width="7.54296875" style="19" customWidth="1"/>
    <col min="1799" max="1799" width="6.54296875" style="19" bestFit="1" customWidth="1"/>
    <col min="1800" max="1800" width="7.1796875" style="19" bestFit="1" customWidth="1"/>
    <col min="1801" max="1801" width="6.54296875" style="19" bestFit="1" customWidth="1"/>
    <col min="1802" max="1802" width="7.1796875" style="19" bestFit="1" customWidth="1"/>
    <col min="1803" max="1803" width="6.54296875" style="19" bestFit="1" customWidth="1"/>
    <col min="1804" max="1804" width="7.1796875" style="19" bestFit="1" customWidth="1"/>
    <col min="1805" max="1805" width="9.26953125" style="19" bestFit="1" customWidth="1"/>
    <col min="1806" max="2048" width="9.1796875" style="19"/>
    <col min="2049" max="2049" width="4.26953125" style="19" customWidth="1"/>
    <col min="2050" max="2050" width="27.54296875" style="19" bestFit="1" customWidth="1"/>
    <col min="2051" max="2051" width="27.26953125" style="19" customWidth="1"/>
    <col min="2052" max="2052" width="8.1796875" style="19" bestFit="1" customWidth="1"/>
    <col min="2053" max="2053" width="6.54296875" style="19" bestFit="1" customWidth="1"/>
    <col min="2054" max="2054" width="7.54296875" style="19" customWidth="1"/>
    <col min="2055" max="2055" width="6.54296875" style="19" bestFit="1" customWidth="1"/>
    <col min="2056" max="2056" width="7.1796875" style="19" bestFit="1" customWidth="1"/>
    <col min="2057" max="2057" width="6.54296875" style="19" bestFit="1" customWidth="1"/>
    <col min="2058" max="2058" width="7.1796875" style="19" bestFit="1" customWidth="1"/>
    <col min="2059" max="2059" width="6.54296875" style="19" bestFit="1" customWidth="1"/>
    <col min="2060" max="2060" width="7.1796875" style="19" bestFit="1" customWidth="1"/>
    <col min="2061" max="2061" width="9.26953125" style="19" bestFit="1" customWidth="1"/>
    <col min="2062" max="2304" width="9.1796875" style="19"/>
    <col min="2305" max="2305" width="4.26953125" style="19" customWidth="1"/>
    <col min="2306" max="2306" width="27.54296875" style="19" bestFit="1" customWidth="1"/>
    <col min="2307" max="2307" width="27.26953125" style="19" customWidth="1"/>
    <col min="2308" max="2308" width="8.1796875" style="19" bestFit="1" customWidth="1"/>
    <col min="2309" max="2309" width="6.54296875" style="19" bestFit="1" customWidth="1"/>
    <col min="2310" max="2310" width="7.54296875" style="19" customWidth="1"/>
    <col min="2311" max="2311" width="6.54296875" style="19" bestFit="1" customWidth="1"/>
    <col min="2312" max="2312" width="7.1796875" style="19" bestFit="1" customWidth="1"/>
    <col min="2313" max="2313" width="6.54296875" style="19" bestFit="1" customWidth="1"/>
    <col min="2314" max="2314" width="7.1796875" style="19" bestFit="1" customWidth="1"/>
    <col min="2315" max="2315" width="6.54296875" style="19" bestFit="1" customWidth="1"/>
    <col min="2316" max="2316" width="7.1796875" style="19" bestFit="1" customWidth="1"/>
    <col min="2317" max="2317" width="9.26953125" style="19" bestFit="1" customWidth="1"/>
    <col min="2318" max="2560" width="9.1796875" style="19"/>
    <col min="2561" max="2561" width="4.26953125" style="19" customWidth="1"/>
    <col min="2562" max="2562" width="27.54296875" style="19" bestFit="1" customWidth="1"/>
    <col min="2563" max="2563" width="27.26953125" style="19" customWidth="1"/>
    <col min="2564" max="2564" width="8.1796875" style="19" bestFit="1" customWidth="1"/>
    <col min="2565" max="2565" width="6.54296875" style="19" bestFit="1" customWidth="1"/>
    <col min="2566" max="2566" width="7.54296875" style="19" customWidth="1"/>
    <col min="2567" max="2567" width="6.54296875" style="19" bestFit="1" customWidth="1"/>
    <col min="2568" max="2568" width="7.1796875" style="19" bestFit="1" customWidth="1"/>
    <col min="2569" max="2569" width="6.54296875" style="19" bestFit="1" customWidth="1"/>
    <col min="2570" max="2570" width="7.1796875" style="19" bestFit="1" customWidth="1"/>
    <col min="2571" max="2571" width="6.54296875" style="19" bestFit="1" customWidth="1"/>
    <col min="2572" max="2572" width="7.1796875" style="19" bestFit="1" customWidth="1"/>
    <col min="2573" max="2573" width="9.26953125" style="19" bestFit="1" customWidth="1"/>
    <col min="2574" max="2816" width="9.1796875" style="19"/>
    <col min="2817" max="2817" width="4.26953125" style="19" customWidth="1"/>
    <col min="2818" max="2818" width="27.54296875" style="19" bestFit="1" customWidth="1"/>
    <col min="2819" max="2819" width="27.26953125" style="19" customWidth="1"/>
    <col min="2820" max="2820" width="8.1796875" style="19" bestFit="1" customWidth="1"/>
    <col min="2821" max="2821" width="6.54296875" style="19" bestFit="1" customWidth="1"/>
    <col min="2822" max="2822" width="7.54296875" style="19" customWidth="1"/>
    <col min="2823" max="2823" width="6.54296875" style="19" bestFit="1" customWidth="1"/>
    <col min="2824" max="2824" width="7.1796875" style="19" bestFit="1" customWidth="1"/>
    <col min="2825" max="2825" width="6.54296875" style="19" bestFit="1" customWidth="1"/>
    <col min="2826" max="2826" width="7.1796875" style="19" bestFit="1" customWidth="1"/>
    <col min="2827" max="2827" width="6.54296875" style="19" bestFit="1" customWidth="1"/>
    <col min="2828" max="2828" width="7.1796875" style="19" bestFit="1" customWidth="1"/>
    <col min="2829" max="2829" width="9.26953125" style="19" bestFit="1" customWidth="1"/>
    <col min="2830" max="3072" width="9.1796875" style="19"/>
    <col min="3073" max="3073" width="4.26953125" style="19" customWidth="1"/>
    <col min="3074" max="3074" width="27.54296875" style="19" bestFit="1" customWidth="1"/>
    <col min="3075" max="3075" width="27.26953125" style="19" customWidth="1"/>
    <col min="3076" max="3076" width="8.1796875" style="19" bestFit="1" customWidth="1"/>
    <col min="3077" max="3077" width="6.54296875" style="19" bestFit="1" customWidth="1"/>
    <col min="3078" max="3078" width="7.54296875" style="19" customWidth="1"/>
    <col min="3079" max="3079" width="6.54296875" style="19" bestFit="1" customWidth="1"/>
    <col min="3080" max="3080" width="7.1796875" style="19" bestFit="1" customWidth="1"/>
    <col min="3081" max="3081" width="6.54296875" style="19" bestFit="1" customWidth="1"/>
    <col min="3082" max="3082" width="7.1796875" style="19" bestFit="1" customWidth="1"/>
    <col min="3083" max="3083" width="6.54296875" style="19" bestFit="1" customWidth="1"/>
    <col min="3084" max="3084" width="7.1796875" style="19" bestFit="1" customWidth="1"/>
    <col min="3085" max="3085" width="9.26953125" style="19" bestFit="1" customWidth="1"/>
    <col min="3086" max="3328" width="9.1796875" style="19"/>
    <col min="3329" max="3329" width="4.26953125" style="19" customWidth="1"/>
    <col min="3330" max="3330" width="27.54296875" style="19" bestFit="1" customWidth="1"/>
    <col min="3331" max="3331" width="27.26953125" style="19" customWidth="1"/>
    <col min="3332" max="3332" width="8.1796875" style="19" bestFit="1" customWidth="1"/>
    <col min="3333" max="3333" width="6.54296875" style="19" bestFit="1" customWidth="1"/>
    <col min="3334" max="3334" width="7.54296875" style="19" customWidth="1"/>
    <col min="3335" max="3335" width="6.54296875" style="19" bestFit="1" customWidth="1"/>
    <col min="3336" max="3336" width="7.1796875" style="19" bestFit="1" customWidth="1"/>
    <col min="3337" max="3337" width="6.54296875" style="19" bestFit="1" customWidth="1"/>
    <col min="3338" max="3338" width="7.1796875" style="19" bestFit="1" customWidth="1"/>
    <col min="3339" max="3339" width="6.54296875" style="19" bestFit="1" customWidth="1"/>
    <col min="3340" max="3340" width="7.1796875" style="19" bestFit="1" customWidth="1"/>
    <col min="3341" max="3341" width="9.26953125" style="19" bestFit="1" customWidth="1"/>
    <col min="3342" max="3584" width="9.1796875" style="19"/>
    <col min="3585" max="3585" width="4.26953125" style="19" customWidth="1"/>
    <col min="3586" max="3586" width="27.54296875" style="19" bestFit="1" customWidth="1"/>
    <col min="3587" max="3587" width="27.26953125" style="19" customWidth="1"/>
    <col min="3588" max="3588" width="8.1796875" style="19" bestFit="1" customWidth="1"/>
    <col min="3589" max="3589" width="6.54296875" style="19" bestFit="1" customWidth="1"/>
    <col min="3590" max="3590" width="7.54296875" style="19" customWidth="1"/>
    <col min="3591" max="3591" width="6.54296875" style="19" bestFit="1" customWidth="1"/>
    <col min="3592" max="3592" width="7.1796875" style="19" bestFit="1" customWidth="1"/>
    <col min="3593" max="3593" width="6.54296875" style="19" bestFit="1" customWidth="1"/>
    <col min="3594" max="3594" width="7.1796875" style="19" bestFit="1" customWidth="1"/>
    <col min="3595" max="3595" width="6.54296875" style="19" bestFit="1" customWidth="1"/>
    <col min="3596" max="3596" width="7.1796875" style="19" bestFit="1" customWidth="1"/>
    <col min="3597" max="3597" width="9.26953125" style="19" bestFit="1" customWidth="1"/>
    <col min="3598" max="3840" width="9.1796875" style="19"/>
    <col min="3841" max="3841" width="4.26953125" style="19" customWidth="1"/>
    <col min="3842" max="3842" width="27.54296875" style="19" bestFit="1" customWidth="1"/>
    <col min="3843" max="3843" width="27.26953125" style="19" customWidth="1"/>
    <col min="3844" max="3844" width="8.1796875" style="19" bestFit="1" customWidth="1"/>
    <col min="3845" max="3845" width="6.54296875" style="19" bestFit="1" customWidth="1"/>
    <col min="3846" max="3846" width="7.54296875" style="19" customWidth="1"/>
    <col min="3847" max="3847" width="6.54296875" style="19" bestFit="1" customWidth="1"/>
    <col min="3848" max="3848" width="7.1796875" style="19" bestFit="1" customWidth="1"/>
    <col min="3849" max="3849" width="6.54296875" style="19" bestFit="1" customWidth="1"/>
    <col min="3850" max="3850" width="7.1796875" style="19" bestFit="1" customWidth="1"/>
    <col min="3851" max="3851" width="6.54296875" style="19" bestFit="1" customWidth="1"/>
    <col min="3852" max="3852" width="7.1796875" style="19" bestFit="1" customWidth="1"/>
    <col min="3853" max="3853" width="9.26953125" style="19" bestFit="1" customWidth="1"/>
    <col min="3854" max="4096" width="9.1796875" style="19"/>
    <col min="4097" max="4097" width="4.26953125" style="19" customWidth="1"/>
    <col min="4098" max="4098" width="27.54296875" style="19" bestFit="1" customWidth="1"/>
    <col min="4099" max="4099" width="27.26953125" style="19" customWidth="1"/>
    <col min="4100" max="4100" width="8.1796875" style="19" bestFit="1" customWidth="1"/>
    <col min="4101" max="4101" width="6.54296875" style="19" bestFit="1" customWidth="1"/>
    <col min="4102" max="4102" width="7.54296875" style="19" customWidth="1"/>
    <col min="4103" max="4103" width="6.54296875" style="19" bestFit="1" customWidth="1"/>
    <col min="4104" max="4104" width="7.1796875" style="19" bestFit="1" customWidth="1"/>
    <col min="4105" max="4105" width="6.54296875" style="19" bestFit="1" customWidth="1"/>
    <col min="4106" max="4106" width="7.1796875" style="19" bestFit="1" customWidth="1"/>
    <col min="4107" max="4107" width="6.54296875" style="19" bestFit="1" customWidth="1"/>
    <col min="4108" max="4108" width="7.1796875" style="19" bestFit="1" customWidth="1"/>
    <col min="4109" max="4109" width="9.26953125" style="19" bestFit="1" customWidth="1"/>
    <col min="4110" max="4352" width="9.1796875" style="19"/>
    <col min="4353" max="4353" width="4.26953125" style="19" customWidth="1"/>
    <col min="4354" max="4354" width="27.54296875" style="19" bestFit="1" customWidth="1"/>
    <col min="4355" max="4355" width="27.26953125" style="19" customWidth="1"/>
    <col min="4356" max="4356" width="8.1796875" style="19" bestFit="1" customWidth="1"/>
    <col min="4357" max="4357" width="6.54296875" style="19" bestFit="1" customWidth="1"/>
    <col min="4358" max="4358" width="7.54296875" style="19" customWidth="1"/>
    <col min="4359" max="4359" width="6.54296875" style="19" bestFit="1" customWidth="1"/>
    <col min="4360" max="4360" width="7.1796875" style="19" bestFit="1" customWidth="1"/>
    <col min="4361" max="4361" width="6.54296875" style="19" bestFit="1" customWidth="1"/>
    <col min="4362" max="4362" width="7.1796875" style="19" bestFit="1" customWidth="1"/>
    <col min="4363" max="4363" width="6.54296875" style="19" bestFit="1" customWidth="1"/>
    <col min="4364" max="4364" width="7.1796875" style="19" bestFit="1" customWidth="1"/>
    <col min="4365" max="4365" width="9.26953125" style="19" bestFit="1" customWidth="1"/>
    <col min="4366" max="4608" width="9.1796875" style="19"/>
    <col min="4609" max="4609" width="4.26953125" style="19" customWidth="1"/>
    <col min="4610" max="4610" width="27.54296875" style="19" bestFit="1" customWidth="1"/>
    <col min="4611" max="4611" width="27.26953125" style="19" customWidth="1"/>
    <col min="4612" max="4612" width="8.1796875" style="19" bestFit="1" customWidth="1"/>
    <col min="4613" max="4613" width="6.54296875" style="19" bestFit="1" customWidth="1"/>
    <col min="4614" max="4614" width="7.54296875" style="19" customWidth="1"/>
    <col min="4615" max="4615" width="6.54296875" style="19" bestFit="1" customWidth="1"/>
    <col min="4616" max="4616" width="7.1796875" style="19" bestFit="1" customWidth="1"/>
    <col min="4617" max="4617" width="6.54296875" style="19" bestFit="1" customWidth="1"/>
    <col min="4618" max="4618" width="7.1796875" style="19" bestFit="1" customWidth="1"/>
    <col min="4619" max="4619" width="6.54296875" style="19" bestFit="1" customWidth="1"/>
    <col min="4620" max="4620" width="7.1796875" style="19" bestFit="1" customWidth="1"/>
    <col min="4621" max="4621" width="9.26953125" style="19" bestFit="1" customWidth="1"/>
    <col min="4622" max="4864" width="9.1796875" style="19"/>
    <col min="4865" max="4865" width="4.26953125" style="19" customWidth="1"/>
    <col min="4866" max="4866" width="27.54296875" style="19" bestFit="1" customWidth="1"/>
    <col min="4867" max="4867" width="27.26953125" style="19" customWidth="1"/>
    <col min="4868" max="4868" width="8.1796875" style="19" bestFit="1" customWidth="1"/>
    <col min="4869" max="4869" width="6.54296875" style="19" bestFit="1" customWidth="1"/>
    <col min="4870" max="4870" width="7.54296875" style="19" customWidth="1"/>
    <col min="4871" max="4871" width="6.54296875" style="19" bestFit="1" customWidth="1"/>
    <col min="4872" max="4872" width="7.1796875" style="19" bestFit="1" customWidth="1"/>
    <col min="4873" max="4873" width="6.54296875" style="19" bestFit="1" customWidth="1"/>
    <col min="4874" max="4874" width="7.1796875" style="19" bestFit="1" customWidth="1"/>
    <col min="4875" max="4875" width="6.54296875" style="19" bestFit="1" customWidth="1"/>
    <col min="4876" max="4876" width="7.1796875" style="19" bestFit="1" customWidth="1"/>
    <col min="4877" max="4877" width="9.26953125" style="19" bestFit="1" customWidth="1"/>
    <col min="4878" max="5120" width="9.1796875" style="19"/>
    <col min="5121" max="5121" width="4.26953125" style="19" customWidth="1"/>
    <col min="5122" max="5122" width="27.54296875" style="19" bestFit="1" customWidth="1"/>
    <col min="5123" max="5123" width="27.26953125" style="19" customWidth="1"/>
    <col min="5124" max="5124" width="8.1796875" style="19" bestFit="1" customWidth="1"/>
    <col min="5125" max="5125" width="6.54296875" style="19" bestFit="1" customWidth="1"/>
    <col min="5126" max="5126" width="7.54296875" style="19" customWidth="1"/>
    <col min="5127" max="5127" width="6.54296875" style="19" bestFit="1" customWidth="1"/>
    <col min="5128" max="5128" width="7.1796875" style="19" bestFit="1" customWidth="1"/>
    <col min="5129" max="5129" width="6.54296875" style="19" bestFit="1" customWidth="1"/>
    <col min="5130" max="5130" width="7.1796875" style="19" bestFit="1" customWidth="1"/>
    <col min="5131" max="5131" width="6.54296875" style="19" bestFit="1" customWidth="1"/>
    <col min="5132" max="5132" width="7.1796875" style="19" bestFit="1" customWidth="1"/>
    <col min="5133" max="5133" width="9.26953125" style="19" bestFit="1" customWidth="1"/>
    <col min="5134" max="5376" width="9.1796875" style="19"/>
    <col min="5377" max="5377" width="4.26953125" style="19" customWidth="1"/>
    <col min="5378" max="5378" width="27.54296875" style="19" bestFit="1" customWidth="1"/>
    <col min="5379" max="5379" width="27.26953125" style="19" customWidth="1"/>
    <col min="5380" max="5380" width="8.1796875" style="19" bestFit="1" customWidth="1"/>
    <col min="5381" max="5381" width="6.54296875" style="19" bestFit="1" customWidth="1"/>
    <col min="5382" max="5382" width="7.54296875" style="19" customWidth="1"/>
    <col min="5383" max="5383" width="6.54296875" style="19" bestFit="1" customWidth="1"/>
    <col min="5384" max="5384" width="7.1796875" style="19" bestFit="1" customWidth="1"/>
    <col min="5385" max="5385" width="6.54296875" style="19" bestFit="1" customWidth="1"/>
    <col min="5386" max="5386" width="7.1796875" style="19" bestFit="1" customWidth="1"/>
    <col min="5387" max="5387" width="6.54296875" style="19" bestFit="1" customWidth="1"/>
    <col min="5388" max="5388" width="7.1796875" style="19" bestFit="1" customWidth="1"/>
    <col min="5389" max="5389" width="9.26953125" style="19" bestFit="1" customWidth="1"/>
    <col min="5390" max="5632" width="9.1796875" style="19"/>
    <col min="5633" max="5633" width="4.26953125" style="19" customWidth="1"/>
    <col min="5634" max="5634" width="27.54296875" style="19" bestFit="1" customWidth="1"/>
    <col min="5635" max="5635" width="27.26953125" style="19" customWidth="1"/>
    <col min="5636" max="5636" width="8.1796875" style="19" bestFit="1" customWidth="1"/>
    <col min="5637" max="5637" width="6.54296875" style="19" bestFit="1" customWidth="1"/>
    <col min="5638" max="5638" width="7.54296875" style="19" customWidth="1"/>
    <col min="5639" max="5639" width="6.54296875" style="19" bestFit="1" customWidth="1"/>
    <col min="5640" max="5640" width="7.1796875" style="19" bestFit="1" customWidth="1"/>
    <col min="5641" max="5641" width="6.54296875" style="19" bestFit="1" customWidth="1"/>
    <col min="5642" max="5642" width="7.1796875" style="19" bestFit="1" customWidth="1"/>
    <col min="5643" max="5643" width="6.54296875" style="19" bestFit="1" customWidth="1"/>
    <col min="5644" max="5644" width="7.1796875" style="19" bestFit="1" customWidth="1"/>
    <col min="5645" max="5645" width="9.26953125" style="19" bestFit="1" customWidth="1"/>
    <col min="5646" max="5888" width="9.1796875" style="19"/>
    <col min="5889" max="5889" width="4.26953125" style="19" customWidth="1"/>
    <col min="5890" max="5890" width="27.54296875" style="19" bestFit="1" customWidth="1"/>
    <col min="5891" max="5891" width="27.26953125" style="19" customWidth="1"/>
    <col min="5892" max="5892" width="8.1796875" style="19" bestFit="1" customWidth="1"/>
    <col min="5893" max="5893" width="6.54296875" style="19" bestFit="1" customWidth="1"/>
    <col min="5894" max="5894" width="7.54296875" style="19" customWidth="1"/>
    <col min="5895" max="5895" width="6.54296875" style="19" bestFit="1" customWidth="1"/>
    <col min="5896" max="5896" width="7.1796875" style="19" bestFit="1" customWidth="1"/>
    <col min="5897" max="5897" width="6.54296875" style="19" bestFit="1" customWidth="1"/>
    <col min="5898" max="5898" width="7.1796875" style="19" bestFit="1" customWidth="1"/>
    <col min="5899" max="5899" width="6.54296875" style="19" bestFit="1" customWidth="1"/>
    <col min="5900" max="5900" width="7.1796875" style="19" bestFit="1" customWidth="1"/>
    <col min="5901" max="5901" width="9.26953125" style="19" bestFit="1" customWidth="1"/>
    <col min="5902" max="6144" width="9.1796875" style="19"/>
    <col min="6145" max="6145" width="4.26953125" style="19" customWidth="1"/>
    <col min="6146" max="6146" width="27.54296875" style="19" bestFit="1" customWidth="1"/>
    <col min="6147" max="6147" width="27.26953125" style="19" customWidth="1"/>
    <col min="6148" max="6148" width="8.1796875" style="19" bestFit="1" customWidth="1"/>
    <col min="6149" max="6149" width="6.54296875" style="19" bestFit="1" customWidth="1"/>
    <col min="6150" max="6150" width="7.54296875" style="19" customWidth="1"/>
    <col min="6151" max="6151" width="6.54296875" style="19" bestFit="1" customWidth="1"/>
    <col min="6152" max="6152" width="7.1796875" style="19" bestFit="1" customWidth="1"/>
    <col min="6153" max="6153" width="6.54296875" style="19" bestFit="1" customWidth="1"/>
    <col min="6154" max="6154" width="7.1796875" style="19" bestFit="1" customWidth="1"/>
    <col min="6155" max="6155" width="6.54296875" style="19" bestFit="1" customWidth="1"/>
    <col min="6156" max="6156" width="7.1796875" style="19" bestFit="1" customWidth="1"/>
    <col min="6157" max="6157" width="9.26953125" style="19" bestFit="1" customWidth="1"/>
    <col min="6158" max="6400" width="9.1796875" style="19"/>
    <col min="6401" max="6401" width="4.26953125" style="19" customWidth="1"/>
    <col min="6402" max="6402" width="27.54296875" style="19" bestFit="1" customWidth="1"/>
    <col min="6403" max="6403" width="27.26953125" style="19" customWidth="1"/>
    <col min="6404" max="6404" width="8.1796875" style="19" bestFit="1" customWidth="1"/>
    <col min="6405" max="6405" width="6.54296875" style="19" bestFit="1" customWidth="1"/>
    <col min="6406" max="6406" width="7.54296875" style="19" customWidth="1"/>
    <col min="6407" max="6407" width="6.54296875" style="19" bestFit="1" customWidth="1"/>
    <col min="6408" max="6408" width="7.1796875" style="19" bestFit="1" customWidth="1"/>
    <col min="6409" max="6409" width="6.54296875" style="19" bestFit="1" customWidth="1"/>
    <col min="6410" max="6410" width="7.1796875" style="19" bestFit="1" customWidth="1"/>
    <col min="6411" max="6411" width="6.54296875" style="19" bestFit="1" customWidth="1"/>
    <col min="6412" max="6412" width="7.1796875" style="19" bestFit="1" customWidth="1"/>
    <col min="6413" max="6413" width="9.26953125" style="19" bestFit="1" customWidth="1"/>
    <col min="6414" max="6656" width="9.1796875" style="19"/>
    <col min="6657" max="6657" width="4.26953125" style="19" customWidth="1"/>
    <col min="6658" max="6658" width="27.54296875" style="19" bestFit="1" customWidth="1"/>
    <col min="6659" max="6659" width="27.26953125" style="19" customWidth="1"/>
    <col min="6660" max="6660" width="8.1796875" style="19" bestFit="1" customWidth="1"/>
    <col min="6661" max="6661" width="6.54296875" style="19" bestFit="1" customWidth="1"/>
    <col min="6662" max="6662" width="7.54296875" style="19" customWidth="1"/>
    <col min="6663" max="6663" width="6.54296875" style="19" bestFit="1" customWidth="1"/>
    <col min="6664" max="6664" width="7.1796875" style="19" bestFit="1" customWidth="1"/>
    <col min="6665" max="6665" width="6.54296875" style="19" bestFit="1" customWidth="1"/>
    <col min="6666" max="6666" width="7.1796875" style="19" bestFit="1" customWidth="1"/>
    <col min="6667" max="6667" width="6.54296875" style="19" bestFit="1" customWidth="1"/>
    <col min="6668" max="6668" width="7.1796875" style="19" bestFit="1" customWidth="1"/>
    <col min="6669" max="6669" width="9.26953125" style="19" bestFit="1" customWidth="1"/>
    <col min="6670" max="6912" width="9.1796875" style="19"/>
    <col min="6913" max="6913" width="4.26953125" style="19" customWidth="1"/>
    <col min="6914" max="6914" width="27.54296875" style="19" bestFit="1" customWidth="1"/>
    <col min="6915" max="6915" width="27.26953125" style="19" customWidth="1"/>
    <col min="6916" max="6916" width="8.1796875" style="19" bestFit="1" customWidth="1"/>
    <col min="6917" max="6917" width="6.54296875" style="19" bestFit="1" customWidth="1"/>
    <col min="6918" max="6918" width="7.54296875" style="19" customWidth="1"/>
    <col min="6919" max="6919" width="6.54296875" style="19" bestFit="1" customWidth="1"/>
    <col min="6920" max="6920" width="7.1796875" style="19" bestFit="1" customWidth="1"/>
    <col min="6921" max="6921" width="6.54296875" style="19" bestFit="1" customWidth="1"/>
    <col min="6922" max="6922" width="7.1796875" style="19" bestFit="1" customWidth="1"/>
    <col min="6923" max="6923" width="6.54296875" style="19" bestFit="1" customWidth="1"/>
    <col min="6924" max="6924" width="7.1796875" style="19" bestFit="1" customWidth="1"/>
    <col min="6925" max="6925" width="9.26953125" style="19" bestFit="1" customWidth="1"/>
    <col min="6926" max="7168" width="9.1796875" style="19"/>
    <col min="7169" max="7169" width="4.26953125" style="19" customWidth="1"/>
    <col min="7170" max="7170" width="27.54296875" style="19" bestFit="1" customWidth="1"/>
    <col min="7171" max="7171" width="27.26953125" style="19" customWidth="1"/>
    <col min="7172" max="7172" width="8.1796875" style="19" bestFit="1" customWidth="1"/>
    <col min="7173" max="7173" width="6.54296875" style="19" bestFit="1" customWidth="1"/>
    <col min="7174" max="7174" width="7.54296875" style="19" customWidth="1"/>
    <col min="7175" max="7175" width="6.54296875" style="19" bestFit="1" customWidth="1"/>
    <col min="7176" max="7176" width="7.1796875" style="19" bestFit="1" customWidth="1"/>
    <col min="7177" max="7177" width="6.54296875" style="19" bestFit="1" customWidth="1"/>
    <col min="7178" max="7178" width="7.1796875" style="19" bestFit="1" customWidth="1"/>
    <col min="7179" max="7179" width="6.54296875" style="19" bestFit="1" customWidth="1"/>
    <col min="7180" max="7180" width="7.1796875" style="19" bestFit="1" customWidth="1"/>
    <col min="7181" max="7181" width="9.26953125" style="19" bestFit="1" customWidth="1"/>
    <col min="7182" max="7424" width="9.1796875" style="19"/>
    <col min="7425" max="7425" width="4.26953125" style="19" customWidth="1"/>
    <col min="7426" max="7426" width="27.54296875" style="19" bestFit="1" customWidth="1"/>
    <col min="7427" max="7427" width="27.26953125" style="19" customWidth="1"/>
    <col min="7428" max="7428" width="8.1796875" style="19" bestFit="1" customWidth="1"/>
    <col min="7429" max="7429" width="6.54296875" style="19" bestFit="1" customWidth="1"/>
    <col min="7430" max="7430" width="7.54296875" style="19" customWidth="1"/>
    <col min="7431" max="7431" width="6.54296875" style="19" bestFit="1" customWidth="1"/>
    <col min="7432" max="7432" width="7.1796875" style="19" bestFit="1" customWidth="1"/>
    <col min="7433" max="7433" width="6.54296875" style="19" bestFit="1" customWidth="1"/>
    <col min="7434" max="7434" width="7.1796875" style="19" bestFit="1" customWidth="1"/>
    <col min="7435" max="7435" width="6.54296875" style="19" bestFit="1" customWidth="1"/>
    <col min="7436" max="7436" width="7.1796875" style="19" bestFit="1" customWidth="1"/>
    <col min="7437" max="7437" width="9.26953125" style="19" bestFit="1" customWidth="1"/>
    <col min="7438" max="7680" width="9.1796875" style="19"/>
    <col min="7681" max="7681" width="4.26953125" style="19" customWidth="1"/>
    <col min="7682" max="7682" width="27.54296875" style="19" bestFit="1" customWidth="1"/>
    <col min="7683" max="7683" width="27.26953125" style="19" customWidth="1"/>
    <col min="7684" max="7684" width="8.1796875" style="19" bestFit="1" customWidth="1"/>
    <col min="7685" max="7685" width="6.54296875" style="19" bestFit="1" customWidth="1"/>
    <col min="7686" max="7686" width="7.54296875" style="19" customWidth="1"/>
    <col min="7687" max="7687" width="6.54296875" style="19" bestFit="1" customWidth="1"/>
    <col min="7688" max="7688" width="7.1796875" style="19" bestFit="1" customWidth="1"/>
    <col min="7689" max="7689" width="6.54296875" style="19" bestFit="1" customWidth="1"/>
    <col min="7690" max="7690" width="7.1796875" style="19" bestFit="1" customWidth="1"/>
    <col min="7691" max="7691" width="6.54296875" style="19" bestFit="1" customWidth="1"/>
    <col min="7692" max="7692" width="7.1796875" style="19" bestFit="1" customWidth="1"/>
    <col min="7693" max="7693" width="9.26953125" style="19" bestFit="1" customWidth="1"/>
    <col min="7694" max="7936" width="9.1796875" style="19"/>
    <col min="7937" max="7937" width="4.26953125" style="19" customWidth="1"/>
    <col min="7938" max="7938" width="27.54296875" style="19" bestFit="1" customWidth="1"/>
    <col min="7939" max="7939" width="27.26953125" style="19" customWidth="1"/>
    <col min="7940" max="7940" width="8.1796875" style="19" bestFit="1" customWidth="1"/>
    <col min="7941" max="7941" width="6.54296875" style="19" bestFit="1" customWidth="1"/>
    <col min="7942" max="7942" width="7.54296875" style="19" customWidth="1"/>
    <col min="7943" max="7943" width="6.54296875" style="19" bestFit="1" customWidth="1"/>
    <col min="7944" max="7944" width="7.1796875" style="19" bestFit="1" customWidth="1"/>
    <col min="7945" max="7945" width="6.54296875" style="19" bestFit="1" customWidth="1"/>
    <col min="7946" max="7946" width="7.1796875" style="19" bestFit="1" customWidth="1"/>
    <col min="7947" max="7947" width="6.54296875" style="19" bestFit="1" customWidth="1"/>
    <col min="7948" max="7948" width="7.1796875" style="19" bestFit="1" customWidth="1"/>
    <col min="7949" max="7949" width="9.26953125" style="19" bestFit="1" customWidth="1"/>
    <col min="7950" max="8192" width="9.1796875" style="19"/>
    <col min="8193" max="8193" width="4.26953125" style="19" customWidth="1"/>
    <col min="8194" max="8194" width="27.54296875" style="19" bestFit="1" customWidth="1"/>
    <col min="8195" max="8195" width="27.26953125" style="19" customWidth="1"/>
    <col min="8196" max="8196" width="8.1796875" style="19" bestFit="1" customWidth="1"/>
    <col min="8197" max="8197" width="6.54296875" style="19" bestFit="1" customWidth="1"/>
    <col min="8198" max="8198" width="7.54296875" style="19" customWidth="1"/>
    <col min="8199" max="8199" width="6.54296875" style="19" bestFit="1" customWidth="1"/>
    <col min="8200" max="8200" width="7.1796875" style="19" bestFit="1" customWidth="1"/>
    <col min="8201" max="8201" width="6.54296875" style="19" bestFit="1" customWidth="1"/>
    <col min="8202" max="8202" width="7.1796875" style="19" bestFit="1" customWidth="1"/>
    <col min="8203" max="8203" width="6.54296875" style="19" bestFit="1" customWidth="1"/>
    <col min="8204" max="8204" width="7.1796875" style="19" bestFit="1" customWidth="1"/>
    <col min="8205" max="8205" width="9.26953125" style="19" bestFit="1" customWidth="1"/>
    <col min="8206" max="8448" width="9.1796875" style="19"/>
    <col min="8449" max="8449" width="4.26953125" style="19" customWidth="1"/>
    <col min="8450" max="8450" width="27.54296875" style="19" bestFit="1" customWidth="1"/>
    <col min="8451" max="8451" width="27.26953125" style="19" customWidth="1"/>
    <col min="8452" max="8452" width="8.1796875" style="19" bestFit="1" customWidth="1"/>
    <col min="8453" max="8453" width="6.54296875" style="19" bestFit="1" customWidth="1"/>
    <col min="8454" max="8454" width="7.54296875" style="19" customWidth="1"/>
    <col min="8455" max="8455" width="6.54296875" style="19" bestFit="1" customWidth="1"/>
    <col min="8456" max="8456" width="7.1796875" style="19" bestFit="1" customWidth="1"/>
    <col min="8457" max="8457" width="6.54296875" style="19" bestFit="1" customWidth="1"/>
    <col min="8458" max="8458" width="7.1796875" style="19" bestFit="1" customWidth="1"/>
    <col min="8459" max="8459" width="6.54296875" style="19" bestFit="1" customWidth="1"/>
    <col min="8460" max="8460" width="7.1796875" style="19" bestFit="1" customWidth="1"/>
    <col min="8461" max="8461" width="9.26953125" style="19" bestFit="1" customWidth="1"/>
    <col min="8462" max="8704" width="9.1796875" style="19"/>
    <col min="8705" max="8705" width="4.26953125" style="19" customWidth="1"/>
    <col min="8706" max="8706" width="27.54296875" style="19" bestFit="1" customWidth="1"/>
    <col min="8707" max="8707" width="27.26953125" style="19" customWidth="1"/>
    <col min="8708" max="8708" width="8.1796875" style="19" bestFit="1" customWidth="1"/>
    <col min="8709" max="8709" width="6.54296875" style="19" bestFit="1" customWidth="1"/>
    <col min="8710" max="8710" width="7.54296875" style="19" customWidth="1"/>
    <col min="8711" max="8711" width="6.54296875" style="19" bestFit="1" customWidth="1"/>
    <col min="8712" max="8712" width="7.1796875" style="19" bestFit="1" customWidth="1"/>
    <col min="8713" max="8713" width="6.54296875" style="19" bestFit="1" customWidth="1"/>
    <col min="8714" max="8714" width="7.1796875" style="19" bestFit="1" customWidth="1"/>
    <col min="8715" max="8715" width="6.54296875" style="19" bestFit="1" customWidth="1"/>
    <col min="8716" max="8716" width="7.1796875" style="19" bestFit="1" customWidth="1"/>
    <col min="8717" max="8717" width="9.26953125" style="19" bestFit="1" customWidth="1"/>
    <col min="8718" max="8960" width="9.1796875" style="19"/>
    <col min="8961" max="8961" width="4.26953125" style="19" customWidth="1"/>
    <col min="8962" max="8962" width="27.54296875" style="19" bestFit="1" customWidth="1"/>
    <col min="8963" max="8963" width="27.26953125" style="19" customWidth="1"/>
    <col min="8964" max="8964" width="8.1796875" style="19" bestFit="1" customWidth="1"/>
    <col min="8965" max="8965" width="6.54296875" style="19" bestFit="1" customWidth="1"/>
    <col min="8966" max="8966" width="7.54296875" style="19" customWidth="1"/>
    <col min="8967" max="8967" width="6.54296875" style="19" bestFit="1" customWidth="1"/>
    <col min="8968" max="8968" width="7.1796875" style="19" bestFit="1" customWidth="1"/>
    <col min="8969" max="8969" width="6.54296875" style="19" bestFit="1" customWidth="1"/>
    <col min="8970" max="8970" width="7.1796875" style="19" bestFit="1" customWidth="1"/>
    <col min="8971" max="8971" width="6.54296875" style="19" bestFit="1" customWidth="1"/>
    <col min="8972" max="8972" width="7.1796875" style="19" bestFit="1" customWidth="1"/>
    <col min="8973" max="8973" width="9.26953125" style="19" bestFit="1" customWidth="1"/>
    <col min="8974" max="9216" width="9.1796875" style="19"/>
    <col min="9217" max="9217" width="4.26953125" style="19" customWidth="1"/>
    <col min="9218" max="9218" width="27.54296875" style="19" bestFit="1" customWidth="1"/>
    <col min="9219" max="9219" width="27.26953125" style="19" customWidth="1"/>
    <col min="9220" max="9220" width="8.1796875" style="19" bestFit="1" customWidth="1"/>
    <col min="9221" max="9221" width="6.54296875" style="19" bestFit="1" customWidth="1"/>
    <col min="9222" max="9222" width="7.54296875" style="19" customWidth="1"/>
    <col min="9223" max="9223" width="6.54296875" style="19" bestFit="1" customWidth="1"/>
    <col min="9224" max="9224" width="7.1796875" style="19" bestFit="1" customWidth="1"/>
    <col min="9225" max="9225" width="6.54296875" style="19" bestFit="1" customWidth="1"/>
    <col min="9226" max="9226" width="7.1796875" style="19" bestFit="1" customWidth="1"/>
    <col min="9227" max="9227" width="6.54296875" style="19" bestFit="1" customWidth="1"/>
    <col min="9228" max="9228" width="7.1796875" style="19" bestFit="1" customWidth="1"/>
    <col min="9229" max="9229" width="9.26953125" style="19" bestFit="1" customWidth="1"/>
    <col min="9230" max="9472" width="9.1796875" style="19"/>
    <col min="9473" max="9473" width="4.26953125" style="19" customWidth="1"/>
    <col min="9474" max="9474" width="27.54296875" style="19" bestFit="1" customWidth="1"/>
    <col min="9475" max="9475" width="27.26953125" style="19" customWidth="1"/>
    <col min="9476" max="9476" width="8.1796875" style="19" bestFit="1" customWidth="1"/>
    <col min="9477" max="9477" width="6.54296875" style="19" bestFit="1" customWidth="1"/>
    <col min="9478" max="9478" width="7.54296875" style="19" customWidth="1"/>
    <col min="9479" max="9479" width="6.54296875" style="19" bestFit="1" customWidth="1"/>
    <col min="9480" max="9480" width="7.1796875" style="19" bestFit="1" customWidth="1"/>
    <col min="9481" max="9481" width="6.54296875" style="19" bestFit="1" customWidth="1"/>
    <col min="9482" max="9482" width="7.1796875" style="19" bestFit="1" customWidth="1"/>
    <col min="9483" max="9483" width="6.54296875" style="19" bestFit="1" customWidth="1"/>
    <col min="9484" max="9484" width="7.1796875" style="19" bestFit="1" customWidth="1"/>
    <col min="9485" max="9485" width="9.26953125" style="19" bestFit="1" customWidth="1"/>
    <col min="9486" max="9728" width="9.1796875" style="19"/>
    <col min="9729" max="9729" width="4.26953125" style="19" customWidth="1"/>
    <col min="9730" max="9730" width="27.54296875" style="19" bestFit="1" customWidth="1"/>
    <col min="9731" max="9731" width="27.26953125" style="19" customWidth="1"/>
    <col min="9732" max="9732" width="8.1796875" style="19" bestFit="1" customWidth="1"/>
    <col min="9733" max="9733" width="6.54296875" style="19" bestFit="1" customWidth="1"/>
    <col min="9734" max="9734" width="7.54296875" style="19" customWidth="1"/>
    <col min="9735" max="9735" width="6.54296875" style="19" bestFit="1" customWidth="1"/>
    <col min="9736" max="9736" width="7.1796875" style="19" bestFit="1" customWidth="1"/>
    <col min="9737" max="9737" width="6.54296875" style="19" bestFit="1" customWidth="1"/>
    <col min="9738" max="9738" width="7.1796875" style="19" bestFit="1" customWidth="1"/>
    <col min="9739" max="9739" width="6.54296875" style="19" bestFit="1" customWidth="1"/>
    <col min="9740" max="9740" width="7.1796875" style="19" bestFit="1" customWidth="1"/>
    <col min="9741" max="9741" width="9.26953125" style="19" bestFit="1" customWidth="1"/>
    <col min="9742" max="9984" width="9.1796875" style="19"/>
    <col min="9985" max="9985" width="4.26953125" style="19" customWidth="1"/>
    <col min="9986" max="9986" width="27.54296875" style="19" bestFit="1" customWidth="1"/>
    <col min="9987" max="9987" width="27.26953125" style="19" customWidth="1"/>
    <col min="9988" max="9988" width="8.1796875" style="19" bestFit="1" customWidth="1"/>
    <col min="9989" max="9989" width="6.54296875" style="19" bestFit="1" customWidth="1"/>
    <col min="9990" max="9990" width="7.54296875" style="19" customWidth="1"/>
    <col min="9991" max="9991" width="6.54296875" style="19" bestFit="1" customWidth="1"/>
    <col min="9992" max="9992" width="7.1796875" style="19" bestFit="1" customWidth="1"/>
    <col min="9993" max="9993" width="6.54296875" style="19" bestFit="1" customWidth="1"/>
    <col min="9994" max="9994" width="7.1796875" style="19" bestFit="1" customWidth="1"/>
    <col min="9995" max="9995" width="6.54296875" style="19" bestFit="1" customWidth="1"/>
    <col min="9996" max="9996" width="7.1796875" style="19" bestFit="1" customWidth="1"/>
    <col min="9997" max="9997" width="9.26953125" style="19" bestFit="1" customWidth="1"/>
    <col min="9998" max="10240" width="9.1796875" style="19"/>
    <col min="10241" max="10241" width="4.26953125" style="19" customWidth="1"/>
    <col min="10242" max="10242" width="27.54296875" style="19" bestFit="1" customWidth="1"/>
    <col min="10243" max="10243" width="27.26953125" style="19" customWidth="1"/>
    <col min="10244" max="10244" width="8.1796875" style="19" bestFit="1" customWidth="1"/>
    <col min="10245" max="10245" width="6.54296875" style="19" bestFit="1" customWidth="1"/>
    <col min="10246" max="10246" width="7.54296875" style="19" customWidth="1"/>
    <col min="10247" max="10247" width="6.54296875" style="19" bestFit="1" customWidth="1"/>
    <col min="10248" max="10248" width="7.1796875" style="19" bestFit="1" customWidth="1"/>
    <col min="10249" max="10249" width="6.54296875" style="19" bestFit="1" customWidth="1"/>
    <col min="10250" max="10250" width="7.1796875" style="19" bestFit="1" customWidth="1"/>
    <col min="10251" max="10251" width="6.54296875" style="19" bestFit="1" customWidth="1"/>
    <col min="10252" max="10252" width="7.1796875" style="19" bestFit="1" customWidth="1"/>
    <col min="10253" max="10253" width="9.26953125" style="19" bestFit="1" customWidth="1"/>
    <col min="10254" max="10496" width="9.1796875" style="19"/>
    <col min="10497" max="10497" width="4.26953125" style="19" customWidth="1"/>
    <col min="10498" max="10498" width="27.54296875" style="19" bestFit="1" customWidth="1"/>
    <col min="10499" max="10499" width="27.26953125" style="19" customWidth="1"/>
    <col min="10500" max="10500" width="8.1796875" style="19" bestFit="1" customWidth="1"/>
    <col min="10501" max="10501" width="6.54296875" style="19" bestFit="1" customWidth="1"/>
    <col min="10502" max="10502" width="7.54296875" style="19" customWidth="1"/>
    <col min="10503" max="10503" width="6.54296875" style="19" bestFit="1" customWidth="1"/>
    <col min="10504" max="10504" width="7.1796875" style="19" bestFit="1" customWidth="1"/>
    <col min="10505" max="10505" width="6.54296875" style="19" bestFit="1" customWidth="1"/>
    <col min="10506" max="10506" width="7.1796875" style="19" bestFit="1" customWidth="1"/>
    <col min="10507" max="10507" width="6.54296875" style="19" bestFit="1" customWidth="1"/>
    <col min="10508" max="10508" width="7.1796875" style="19" bestFit="1" customWidth="1"/>
    <col min="10509" max="10509" width="9.26953125" style="19" bestFit="1" customWidth="1"/>
    <col min="10510" max="10752" width="9.1796875" style="19"/>
    <col min="10753" max="10753" width="4.26953125" style="19" customWidth="1"/>
    <col min="10754" max="10754" width="27.54296875" style="19" bestFit="1" customWidth="1"/>
    <col min="10755" max="10755" width="27.26953125" style="19" customWidth="1"/>
    <col min="10756" max="10756" width="8.1796875" style="19" bestFit="1" customWidth="1"/>
    <col min="10757" max="10757" width="6.54296875" style="19" bestFit="1" customWidth="1"/>
    <col min="10758" max="10758" width="7.54296875" style="19" customWidth="1"/>
    <col min="10759" max="10759" width="6.54296875" style="19" bestFit="1" customWidth="1"/>
    <col min="10760" max="10760" width="7.1796875" style="19" bestFit="1" customWidth="1"/>
    <col min="10761" max="10761" width="6.54296875" style="19" bestFit="1" customWidth="1"/>
    <col min="10762" max="10762" width="7.1796875" style="19" bestFit="1" customWidth="1"/>
    <col min="10763" max="10763" width="6.54296875" style="19" bestFit="1" customWidth="1"/>
    <col min="10764" max="10764" width="7.1796875" style="19" bestFit="1" customWidth="1"/>
    <col min="10765" max="10765" width="9.26953125" style="19" bestFit="1" customWidth="1"/>
    <col min="10766" max="11008" width="9.1796875" style="19"/>
    <col min="11009" max="11009" width="4.26953125" style="19" customWidth="1"/>
    <col min="11010" max="11010" width="27.54296875" style="19" bestFit="1" customWidth="1"/>
    <col min="11011" max="11011" width="27.26953125" style="19" customWidth="1"/>
    <col min="11012" max="11012" width="8.1796875" style="19" bestFit="1" customWidth="1"/>
    <col min="11013" max="11013" width="6.54296875" style="19" bestFit="1" customWidth="1"/>
    <col min="11014" max="11014" width="7.54296875" style="19" customWidth="1"/>
    <col min="11015" max="11015" width="6.54296875" style="19" bestFit="1" customWidth="1"/>
    <col min="11016" max="11016" width="7.1796875" style="19" bestFit="1" customWidth="1"/>
    <col min="11017" max="11017" width="6.54296875" style="19" bestFit="1" customWidth="1"/>
    <col min="11018" max="11018" width="7.1796875" style="19" bestFit="1" customWidth="1"/>
    <col min="11019" max="11019" width="6.54296875" style="19" bestFit="1" customWidth="1"/>
    <col min="11020" max="11020" width="7.1796875" style="19" bestFit="1" customWidth="1"/>
    <col min="11021" max="11021" width="9.26953125" style="19" bestFit="1" customWidth="1"/>
    <col min="11022" max="11264" width="9.1796875" style="19"/>
    <col min="11265" max="11265" width="4.26953125" style="19" customWidth="1"/>
    <col min="11266" max="11266" width="27.54296875" style="19" bestFit="1" customWidth="1"/>
    <col min="11267" max="11267" width="27.26953125" style="19" customWidth="1"/>
    <col min="11268" max="11268" width="8.1796875" style="19" bestFit="1" customWidth="1"/>
    <col min="11269" max="11269" width="6.54296875" style="19" bestFit="1" customWidth="1"/>
    <col min="11270" max="11270" width="7.54296875" style="19" customWidth="1"/>
    <col min="11271" max="11271" width="6.54296875" style="19" bestFit="1" customWidth="1"/>
    <col min="11272" max="11272" width="7.1796875" style="19" bestFit="1" customWidth="1"/>
    <col min="11273" max="11273" width="6.54296875" style="19" bestFit="1" customWidth="1"/>
    <col min="11274" max="11274" width="7.1796875" style="19" bestFit="1" customWidth="1"/>
    <col min="11275" max="11275" width="6.54296875" style="19" bestFit="1" customWidth="1"/>
    <col min="11276" max="11276" width="7.1796875" style="19" bestFit="1" customWidth="1"/>
    <col min="11277" max="11277" width="9.26953125" style="19" bestFit="1" customWidth="1"/>
    <col min="11278" max="11520" width="9.1796875" style="19"/>
    <col min="11521" max="11521" width="4.26953125" style="19" customWidth="1"/>
    <col min="11522" max="11522" width="27.54296875" style="19" bestFit="1" customWidth="1"/>
    <col min="11523" max="11523" width="27.26953125" style="19" customWidth="1"/>
    <col min="11524" max="11524" width="8.1796875" style="19" bestFit="1" customWidth="1"/>
    <col min="11525" max="11525" width="6.54296875" style="19" bestFit="1" customWidth="1"/>
    <col min="11526" max="11526" width="7.54296875" style="19" customWidth="1"/>
    <col min="11527" max="11527" width="6.54296875" style="19" bestFit="1" customWidth="1"/>
    <col min="11528" max="11528" width="7.1796875" style="19" bestFit="1" customWidth="1"/>
    <col min="11529" max="11529" width="6.54296875" style="19" bestFit="1" customWidth="1"/>
    <col min="11530" max="11530" width="7.1796875" style="19" bestFit="1" customWidth="1"/>
    <col min="11531" max="11531" width="6.54296875" style="19" bestFit="1" customWidth="1"/>
    <col min="11532" max="11532" width="7.1796875" style="19" bestFit="1" customWidth="1"/>
    <col min="11533" max="11533" width="9.26953125" style="19" bestFit="1" customWidth="1"/>
    <col min="11534" max="11776" width="9.1796875" style="19"/>
    <col min="11777" max="11777" width="4.26953125" style="19" customWidth="1"/>
    <col min="11778" max="11778" width="27.54296875" style="19" bestFit="1" customWidth="1"/>
    <col min="11779" max="11779" width="27.26953125" style="19" customWidth="1"/>
    <col min="11780" max="11780" width="8.1796875" style="19" bestFit="1" customWidth="1"/>
    <col min="11781" max="11781" width="6.54296875" style="19" bestFit="1" customWidth="1"/>
    <col min="11782" max="11782" width="7.54296875" style="19" customWidth="1"/>
    <col min="11783" max="11783" width="6.54296875" style="19" bestFit="1" customWidth="1"/>
    <col min="11784" max="11784" width="7.1796875" style="19" bestFit="1" customWidth="1"/>
    <col min="11785" max="11785" width="6.54296875" style="19" bestFit="1" customWidth="1"/>
    <col min="11786" max="11786" width="7.1796875" style="19" bestFit="1" customWidth="1"/>
    <col min="11787" max="11787" width="6.54296875" style="19" bestFit="1" customWidth="1"/>
    <col min="11788" max="11788" width="7.1796875" style="19" bestFit="1" customWidth="1"/>
    <col min="11789" max="11789" width="9.26953125" style="19" bestFit="1" customWidth="1"/>
    <col min="11790" max="12032" width="9.1796875" style="19"/>
    <col min="12033" max="12033" width="4.26953125" style="19" customWidth="1"/>
    <col min="12034" max="12034" width="27.54296875" style="19" bestFit="1" customWidth="1"/>
    <col min="12035" max="12035" width="27.26953125" style="19" customWidth="1"/>
    <col min="12036" max="12036" width="8.1796875" style="19" bestFit="1" customWidth="1"/>
    <col min="12037" max="12037" width="6.54296875" style="19" bestFit="1" customWidth="1"/>
    <col min="12038" max="12038" width="7.54296875" style="19" customWidth="1"/>
    <col min="12039" max="12039" width="6.54296875" style="19" bestFit="1" customWidth="1"/>
    <col min="12040" max="12040" width="7.1796875" style="19" bestFit="1" customWidth="1"/>
    <col min="12041" max="12041" width="6.54296875" style="19" bestFit="1" customWidth="1"/>
    <col min="12042" max="12042" width="7.1796875" style="19" bestFit="1" customWidth="1"/>
    <col min="12043" max="12043" width="6.54296875" style="19" bestFit="1" customWidth="1"/>
    <col min="12044" max="12044" width="7.1796875" style="19" bestFit="1" customWidth="1"/>
    <col min="12045" max="12045" width="9.26953125" style="19" bestFit="1" customWidth="1"/>
    <col min="12046" max="12288" width="9.1796875" style="19"/>
    <col min="12289" max="12289" width="4.26953125" style="19" customWidth="1"/>
    <col min="12290" max="12290" width="27.54296875" style="19" bestFit="1" customWidth="1"/>
    <col min="12291" max="12291" width="27.26953125" style="19" customWidth="1"/>
    <col min="12292" max="12292" width="8.1796875" style="19" bestFit="1" customWidth="1"/>
    <col min="12293" max="12293" width="6.54296875" style="19" bestFit="1" customWidth="1"/>
    <col min="12294" max="12294" width="7.54296875" style="19" customWidth="1"/>
    <col min="12295" max="12295" width="6.54296875" style="19" bestFit="1" customWidth="1"/>
    <col min="12296" max="12296" width="7.1796875" style="19" bestFit="1" customWidth="1"/>
    <col min="12297" max="12297" width="6.54296875" style="19" bestFit="1" customWidth="1"/>
    <col min="12298" max="12298" width="7.1796875" style="19" bestFit="1" customWidth="1"/>
    <col min="12299" max="12299" width="6.54296875" style="19" bestFit="1" customWidth="1"/>
    <col min="12300" max="12300" width="7.1796875" style="19" bestFit="1" customWidth="1"/>
    <col min="12301" max="12301" width="9.26953125" style="19" bestFit="1" customWidth="1"/>
    <col min="12302" max="12544" width="9.1796875" style="19"/>
    <col min="12545" max="12545" width="4.26953125" style="19" customWidth="1"/>
    <col min="12546" max="12546" width="27.54296875" style="19" bestFit="1" customWidth="1"/>
    <col min="12547" max="12547" width="27.26953125" style="19" customWidth="1"/>
    <col min="12548" max="12548" width="8.1796875" style="19" bestFit="1" customWidth="1"/>
    <col min="12549" max="12549" width="6.54296875" style="19" bestFit="1" customWidth="1"/>
    <col min="12550" max="12550" width="7.54296875" style="19" customWidth="1"/>
    <col min="12551" max="12551" width="6.54296875" style="19" bestFit="1" customWidth="1"/>
    <col min="12552" max="12552" width="7.1796875" style="19" bestFit="1" customWidth="1"/>
    <col min="12553" max="12553" width="6.54296875" style="19" bestFit="1" customWidth="1"/>
    <col min="12554" max="12554" width="7.1796875" style="19" bestFit="1" customWidth="1"/>
    <col min="12555" max="12555" width="6.54296875" style="19" bestFit="1" customWidth="1"/>
    <col min="12556" max="12556" width="7.1796875" style="19" bestFit="1" customWidth="1"/>
    <col min="12557" max="12557" width="9.26953125" style="19" bestFit="1" customWidth="1"/>
    <col min="12558" max="12800" width="9.1796875" style="19"/>
    <col min="12801" max="12801" width="4.26953125" style="19" customWidth="1"/>
    <col min="12802" max="12802" width="27.54296875" style="19" bestFit="1" customWidth="1"/>
    <col min="12803" max="12803" width="27.26953125" style="19" customWidth="1"/>
    <col min="12804" max="12804" width="8.1796875" style="19" bestFit="1" customWidth="1"/>
    <col min="12805" max="12805" width="6.54296875" style="19" bestFit="1" customWidth="1"/>
    <col min="12806" max="12806" width="7.54296875" style="19" customWidth="1"/>
    <col min="12807" max="12807" width="6.54296875" style="19" bestFit="1" customWidth="1"/>
    <col min="12808" max="12808" width="7.1796875" style="19" bestFit="1" customWidth="1"/>
    <col min="12809" max="12809" width="6.54296875" style="19" bestFit="1" customWidth="1"/>
    <col min="12810" max="12810" width="7.1796875" style="19" bestFit="1" customWidth="1"/>
    <col min="12811" max="12811" width="6.54296875" style="19" bestFit="1" customWidth="1"/>
    <col min="12812" max="12812" width="7.1796875" style="19" bestFit="1" customWidth="1"/>
    <col min="12813" max="12813" width="9.26953125" style="19" bestFit="1" customWidth="1"/>
    <col min="12814" max="13056" width="9.1796875" style="19"/>
    <col min="13057" max="13057" width="4.26953125" style="19" customWidth="1"/>
    <col min="13058" max="13058" width="27.54296875" style="19" bestFit="1" customWidth="1"/>
    <col min="13059" max="13059" width="27.26953125" style="19" customWidth="1"/>
    <col min="13060" max="13060" width="8.1796875" style="19" bestFit="1" customWidth="1"/>
    <col min="13061" max="13061" width="6.54296875" style="19" bestFit="1" customWidth="1"/>
    <col min="13062" max="13062" width="7.54296875" style="19" customWidth="1"/>
    <col min="13063" max="13063" width="6.54296875" style="19" bestFit="1" customWidth="1"/>
    <col min="13064" max="13064" width="7.1796875" style="19" bestFit="1" customWidth="1"/>
    <col min="13065" max="13065" width="6.54296875" style="19" bestFit="1" customWidth="1"/>
    <col min="13066" max="13066" width="7.1796875" style="19" bestFit="1" customWidth="1"/>
    <col min="13067" max="13067" width="6.54296875" style="19" bestFit="1" customWidth="1"/>
    <col min="13068" max="13068" width="7.1796875" style="19" bestFit="1" customWidth="1"/>
    <col min="13069" max="13069" width="9.26953125" style="19" bestFit="1" customWidth="1"/>
    <col min="13070" max="13312" width="9.1796875" style="19"/>
    <col min="13313" max="13313" width="4.26953125" style="19" customWidth="1"/>
    <col min="13314" max="13314" width="27.54296875" style="19" bestFit="1" customWidth="1"/>
    <col min="13315" max="13315" width="27.26953125" style="19" customWidth="1"/>
    <col min="13316" max="13316" width="8.1796875" style="19" bestFit="1" customWidth="1"/>
    <col min="13317" max="13317" width="6.54296875" style="19" bestFit="1" customWidth="1"/>
    <col min="13318" max="13318" width="7.54296875" style="19" customWidth="1"/>
    <col min="13319" max="13319" width="6.54296875" style="19" bestFit="1" customWidth="1"/>
    <col min="13320" max="13320" width="7.1796875" style="19" bestFit="1" customWidth="1"/>
    <col min="13321" max="13321" width="6.54296875" style="19" bestFit="1" customWidth="1"/>
    <col min="13322" max="13322" width="7.1796875" style="19" bestFit="1" customWidth="1"/>
    <col min="13323" max="13323" width="6.54296875" style="19" bestFit="1" customWidth="1"/>
    <col min="13324" max="13324" width="7.1796875" style="19" bestFit="1" customWidth="1"/>
    <col min="13325" max="13325" width="9.26953125" style="19" bestFit="1" customWidth="1"/>
    <col min="13326" max="13568" width="9.1796875" style="19"/>
    <col min="13569" max="13569" width="4.26953125" style="19" customWidth="1"/>
    <col min="13570" max="13570" width="27.54296875" style="19" bestFit="1" customWidth="1"/>
    <col min="13571" max="13571" width="27.26953125" style="19" customWidth="1"/>
    <col min="13572" max="13572" width="8.1796875" style="19" bestFit="1" customWidth="1"/>
    <col min="13573" max="13573" width="6.54296875" style="19" bestFit="1" customWidth="1"/>
    <col min="13574" max="13574" width="7.54296875" style="19" customWidth="1"/>
    <col min="13575" max="13575" width="6.54296875" style="19" bestFit="1" customWidth="1"/>
    <col min="13576" max="13576" width="7.1796875" style="19" bestFit="1" customWidth="1"/>
    <col min="13577" max="13577" width="6.54296875" style="19" bestFit="1" customWidth="1"/>
    <col min="13578" max="13578" width="7.1796875" style="19" bestFit="1" customWidth="1"/>
    <col min="13579" max="13579" width="6.54296875" style="19" bestFit="1" customWidth="1"/>
    <col min="13580" max="13580" width="7.1796875" style="19" bestFit="1" customWidth="1"/>
    <col min="13581" max="13581" width="9.26953125" style="19" bestFit="1" customWidth="1"/>
    <col min="13582" max="13824" width="9.1796875" style="19"/>
    <col min="13825" max="13825" width="4.26953125" style="19" customWidth="1"/>
    <col min="13826" max="13826" width="27.54296875" style="19" bestFit="1" customWidth="1"/>
    <col min="13827" max="13827" width="27.26953125" style="19" customWidth="1"/>
    <col min="13828" max="13828" width="8.1796875" style="19" bestFit="1" customWidth="1"/>
    <col min="13829" max="13829" width="6.54296875" style="19" bestFit="1" customWidth="1"/>
    <col min="13830" max="13830" width="7.54296875" style="19" customWidth="1"/>
    <col min="13831" max="13831" width="6.54296875" style="19" bestFit="1" customWidth="1"/>
    <col min="13832" max="13832" width="7.1796875" style="19" bestFit="1" customWidth="1"/>
    <col min="13833" max="13833" width="6.54296875" style="19" bestFit="1" customWidth="1"/>
    <col min="13834" max="13834" width="7.1796875" style="19" bestFit="1" customWidth="1"/>
    <col min="13835" max="13835" width="6.54296875" style="19" bestFit="1" customWidth="1"/>
    <col min="13836" max="13836" width="7.1796875" style="19" bestFit="1" customWidth="1"/>
    <col min="13837" max="13837" width="9.26953125" style="19" bestFit="1" customWidth="1"/>
    <col min="13838" max="14080" width="9.1796875" style="19"/>
    <col min="14081" max="14081" width="4.26953125" style="19" customWidth="1"/>
    <col min="14082" max="14082" width="27.54296875" style="19" bestFit="1" customWidth="1"/>
    <col min="14083" max="14083" width="27.26953125" style="19" customWidth="1"/>
    <col min="14084" max="14084" width="8.1796875" style="19" bestFit="1" customWidth="1"/>
    <col min="14085" max="14085" width="6.54296875" style="19" bestFit="1" customWidth="1"/>
    <col min="14086" max="14086" width="7.54296875" style="19" customWidth="1"/>
    <col min="14087" max="14087" width="6.54296875" style="19" bestFit="1" customWidth="1"/>
    <col min="14088" max="14088" width="7.1796875" style="19" bestFit="1" customWidth="1"/>
    <col min="14089" max="14089" width="6.54296875" style="19" bestFit="1" customWidth="1"/>
    <col min="14090" max="14090" width="7.1796875" style="19" bestFit="1" customWidth="1"/>
    <col min="14091" max="14091" width="6.54296875" style="19" bestFit="1" customWidth="1"/>
    <col min="14092" max="14092" width="7.1796875" style="19" bestFit="1" customWidth="1"/>
    <col min="14093" max="14093" width="9.26953125" style="19" bestFit="1" customWidth="1"/>
    <col min="14094" max="14336" width="9.1796875" style="19"/>
    <col min="14337" max="14337" width="4.26953125" style="19" customWidth="1"/>
    <col min="14338" max="14338" width="27.54296875" style="19" bestFit="1" customWidth="1"/>
    <col min="14339" max="14339" width="27.26953125" style="19" customWidth="1"/>
    <col min="14340" max="14340" width="8.1796875" style="19" bestFit="1" customWidth="1"/>
    <col min="14341" max="14341" width="6.54296875" style="19" bestFit="1" customWidth="1"/>
    <col min="14342" max="14342" width="7.54296875" style="19" customWidth="1"/>
    <col min="14343" max="14343" width="6.54296875" style="19" bestFit="1" customWidth="1"/>
    <col min="14344" max="14344" width="7.1796875" style="19" bestFit="1" customWidth="1"/>
    <col min="14345" max="14345" width="6.54296875" style="19" bestFit="1" customWidth="1"/>
    <col min="14346" max="14346" width="7.1796875" style="19" bestFit="1" customWidth="1"/>
    <col min="14347" max="14347" width="6.54296875" style="19" bestFit="1" customWidth="1"/>
    <col min="14348" max="14348" width="7.1796875" style="19" bestFit="1" customWidth="1"/>
    <col min="14349" max="14349" width="9.26953125" style="19" bestFit="1" customWidth="1"/>
    <col min="14350" max="14592" width="9.1796875" style="19"/>
    <col min="14593" max="14593" width="4.26953125" style="19" customWidth="1"/>
    <col min="14594" max="14594" width="27.54296875" style="19" bestFit="1" customWidth="1"/>
    <col min="14595" max="14595" width="27.26953125" style="19" customWidth="1"/>
    <col min="14596" max="14596" width="8.1796875" style="19" bestFit="1" customWidth="1"/>
    <col min="14597" max="14597" width="6.54296875" style="19" bestFit="1" customWidth="1"/>
    <col min="14598" max="14598" width="7.54296875" style="19" customWidth="1"/>
    <col min="14599" max="14599" width="6.54296875" style="19" bestFit="1" customWidth="1"/>
    <col min="14600" max="14600" width="7.1796875" style="19" bestFit="1" customWidth="1"/>
    <col min="14601" max="14601" width="6.54296875" style="19" bestFit="1" customWidth="1"/>
    <col min="14602" max="14602" width="7.1796875" style="19" bestFit="1" customWidth="1"/>
    <col min="14603" max="14603" width="6.54296875" style="19" bestFit="1" customWidth="1"/>
    <col min="14604" max="14604" width="7.1796875" style="19" bestFit="1" customWidth="1"/>
    <col min="14605" max="14605" width="9.26953125" style="19" bestFit="1" customWidth="1"/>
    <col min="14606" max="14848" width="9.1796875" style="19"/>
    <col min="14849" max="14849" width="4.26953125" style="19" customWidth="1"/>
    <col min="14850" max="14850" width="27.54296875" style="19" bestFit="1" customWidth="1"/>
    <col min="14851" max="14851" width="27.26953125" style="19" customWidth="1"/>
    <col min="14852" max="14852" width="8.1796875" style="19" bestFit="1" customWidth="1"/>
    <col min="14853" max="14853" width="6.54296875" style="19" bestFit="1" customWidth="1"/>
    <col min="14854" max="14854" width="7.54296875" style="19" customWidth="1"/>
    <col min="14855" max="14855" width="6.54296875" style="19" bestFit="1" customWidth="1"/>
    <col min="14856" max="14856" width="7.1796875" style="19" bestFit="1" customWidth="1"/>
    <col min="14857" max="14857" width="6.54296875" style="19" bestFit="1" customWidth="1"/>
    <col min="14858" max="14858" width="7.1796875" style="19" bestFit="1" customWidth="1"/>
    <col min="14859" max="14859" width="6.54296875" style="19" bestFit="1" customWidth="1"/>
    <col min="14860" max="14860" width="7.1796875" style="19" bestFit="1" customWidth="1"/>
    <col min="14861" max="14861" width="9.26953125" style="19" bestFit="1" customWidth="1"/>
    <col min="14862" max="15104" width="9.1796875" style="19"/>
    <col min="15105" max="15105" width="4.26953125" style="19" customWidth="1"/>
    <col min="15106" max="15106" width="27.54296875" style="19" bestFit="1" customWidth="1"/>
    <col min="15107" max="15107" width="27.26953125" style="19" customWidth="1"/>
    <col min="15108" max="15108" width="8.1796875" style="19" bestFit="1" customWidth="1"/>
    <col min="15109" max="15109" width="6.54296875" style="19" bestFit="1" customWidth="1"/>
    <col min="15110" max="15110" width="7.54296875" style="19" customWidth="1"/>
    <col min="15111" max="15111" width="6.54296875" style="19" bestFit="1" customWidth="1"/>
    <col min="15112" max="15112" width="7.1796875" style="19" bestFit="1" customWidth="1"/>
    <col min="15113" max="15113" width="6.54296875" style="19" bestFit="1" customWidth="1"/>
    <col min="15114" max="15114" width="7.1796875" style="19" bestFit="1" customWidth="1"/>
    <col min="15115" max="15115" width="6.54296875" style="19" bestFit="1" customWidth="1"/>
    <col min="15116" max="15116" width="7.1796875" style="19" bestFit="1" customWidth="1"/>
    <col min="15117" max="15117" width="9.26953125" style="19" bestFit="1" customWidth="1"/>
    <col min="15118" max="15360" width="9.1796875" style="19"/>
    <col min="15361" max="15361" width="4.26953125" style="19" customWidth="1"/>
    <col min="15362" max="15362" width="27.54296875" style="19" bestFit="1" customWidth="1"/>
    <col min="15363" max="15363" width="27.26953125" style="19" customWidth="1"/>
    <col min="15364" max="15364" width="8.1796875" style="19" bestFit="1" customWidth="1"/>
    <col min="15365" max="15365" width="6.54296875" style="19" bestFit="1" customWidth="1"/>
    <col min="15366" max="15366" width="7.54296875" style="19" customWidth="1"/>
    <col min="15367" max="15367" width="6.54296875" style="19" bestFit="1" customWidth="1"/>
    <col min="15368" max="15368" width="7.1796875" style="19" bestFit="1" customWidth="1"/>
    <col min="15369" max="15369" width="6.54296875" style="19" bestFit="1" customWidth="1"/>
    <col min="15370" max="15370" width="7.1796875" style="19" bestFit="1" customWidth="1"/>
    <col min="15371" max="15371" width="6.54296875" style="19" bestFit="1" customWidth="1"/>
    <col min="15372" max="15372" width="7.1796875" style="19" bestFit="1" customWidth="1"/>
    <col min="15373" max="15373" width="9.26953125" style="19" bestFit="1" customWidth="1"/>
    <col min="15374" max="15616" width="9.1796875" style="19"/>
    <col min="15617" max="15617" width="4.26953125" style="19" customWidth="1"/>
    <col min="15618" max="15618" width="27.54296875" style="19" bestFit="1" customWidth="1"/>
    <col min="15619" max="15619" width="27.26953125" style="19" customWidth="1"/>
    <col min="15620" max="15620" width="8.1796875" style="19" bestFit="1" customWidth="1"/>
    <col min="15621" max="15621" width="6.54296875" style="19" bestFit="1" customWidth="1"/>
    <col min="15622" max="15622" width="7.54296875" style="19" customWidth="1"/>
    <col min="15623" max="15623" width="6.54296875" style="19" bestFit="1" customWidth="1"/>
    <col min="15624" max="15624" width="7.1796875" style="19" bestFit="1" customWidth="1"/>
    <col min="15625" max="15625" width="6.54296875" style="19" bestFit="1" customWidth="1"/>
    <col min="15626" max="15626" width="7.1796875" style="19" bestFit="1" customWidth="1"/>
    <col min="15627" max="15627" width="6.54296875" style="19" bestFit="1" customWidth="1"/>
    <col min="15628" max="15628" width="7.1796875" style="19" bestFit="1" customWidth="1"/>
    <col min="15629" max="15629" width="9.26953125" style="19" bestFit="1" customWidth="1"/>
    <col min="15630" max="15872" width="9.1796875" style="19"/>
    <col min="15873" max="15873" width="4.26953125" style="19" customWidth="1"/>
    <col min="15874" max="15874" width="27.54296875" style="19" bestFit="1" customWidth="1"/>
    <col min="15875" max="15875" width="27.26953125" style="19" customWidth="1"/>
    <col min="15876" max="15876" width="8.1796875" style="19" bestFit="1" customWidth="1"/>
    <col min="15877" max="15877" width="6.54296875" style="19" bestFit="1" customWidth="1"/>
    <col min="15878" max="15878" width="7.54296875" style="19" customWidth="1"/>
    <col min="15879" max="15879" width="6.54296875" style="19" bestFit="1" customWidth="1"/>
    <col min="15880" max="15880" width="7.1796875" style="19" bestFit="1" customWidth="1"/>
    <col min="15881" max="15881" width="6.54296875" style="19" bestFit="1" customWidth="1"/>
    <col min="15882" max="15882" width="7.1796875" style="19" bestFit="1" customWidth="1"/>
    <col min="15883" max="15883" width="6.54296875" style="19" bestFit="1" customWidth="1"/>
    <col min="15884" max="15884" width="7.1796875" style="19" bestFit="1" customWidth="1"/>
    <col min="15885" max="15885" width="9.26953125" style="19" bestFit="1" customWidth="1"/>
    <col min="15886" max="16128" width="9.1796875" style="19"/>
    <col min="16129" max="16129" width="4.26953125" style="19" customWidth="1"/>
    <col min="16130" max="16130" width="27.54296875" style="19" bestFit="1" customWidth="1"/>
    <col min="16131" max="16131" width="27.26953125" style="19" customWidth="1"/>
    <col min="16132" max="16132" width="8.1796875" style="19" bestFit="1" customWidth="1"/>
    <col min="16133" max="16133" width="6.54296875" style="19" bestFit="1" customWidth="1"/>
    <col min="16134" max="16134" width="7.54296875" style="19" customWidth="1"/>
    <col min="16135" max="16135" width="6.54296875" style="19" bestFit="1" customWidth="1"/>
    <col min="16136" max="16136" width="7.1796875" style="19" bestFit="1" customWidth="1"/>
    <col min="16137" max="16137" width="6.54296875" style="19" bestFit="1" customWidth="1"/>
    <col min="16138" max="16138" width="7.1796875" style="19" bestFit="1" customWidth="1"/>
    <col min="16139" max="16139" width="6.54296875" style="19" bestFit="1" customWidth="1"/>
    <col min="16140" max="16140" width="7.1796875" style="19" bestFit="1" customWidth="1"/>
    <col min="16141" max="16141" width="9.26953125" style="19" bestFit="1" customWidth="1"/>
    <col min="16142" max="16384" width="9.1796875" style="19"/>
  </cols>
  <sheetData>
    <row r="1" spans="1:14" s="8" customFormat="1" ht="15.5" x14ac:dyDescent="0.35">
      <c r="A1" s="52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s="8" customFormat="1" ht="15.5" x14ac:dyDescent="0.35">
      <c r="A2" s="52" t="str">
        <f>'Bronze - Silver - Gold'!A2</f>
        <v>1st October 2023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x14ac:dyDescent="0.3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s="8" customFormat="1" ht="15.5" x14ac:dyDescent="0.35">
      <c r="A4" s="54"/>
      <c r="B4" s="55" t="s">
        <v>8</v>
      </c>
      <c r="C4" s="7"/>
    </row>
    <row r="5" spans="1:14" x14ac:dyDescent="0.35">
      <c r="C5" s="24"/>
      <c r="E5" s="22"/>
      <c r="G5" s="22"/>
      <c r="I5" s="22"/>
    </row>
    <row r="6" spans="1:14" s="38" customFormat="1" x14ac:dyDescent="0.35">
      <c r="A6" s="46"/>
      <c r="B6" s="47" t="s">
        <v>216</v>
      </c>
      <c r="C6" s="47" t="s">
        <v>217</v>
      </c>
      <c r="D6" s="35" t="s">
        <v>0</v>
      </c>
      <c r="E6" s="35" t="s">
        <v>5</v>
      </c>
      <c r="F6" s="35" t="s">
        <v>1</v>
      </c>
      <c r="G6" s="35" t="s">
        <v>5</v>
      </c>
      <c r="H6" s="35" t="s">
        <v>2</v>
      </c>
      <c r="I6" s="35" t="s">
        <v>5</v>
      </c>
      <c r="J6" s="35" t="s">
        <v>3</v>
      </c>
      <c r="K6" s="35" t="s">
        <v>5</v>
      </c>
      <c r="L6" s="47" t="s">
        <v>4</v>
      </c>
      <c r="M6" s="47" t="s">
        <v>5</v>
      </c>
    </row>
    <row r="7" spans="1:14" s="27" customFormat="1" x14ac:dyDescent="0.35">
      <c r="A7" s="17" t="s">
        <v>205</v>
      </c>
      <c r="B7" s="4" t="s">
        <v>206</v>
      </c>
      <c r="C7" s="4" t="s">
        <v>28</v>
      </c>
      <c r="D7" s="25">
        <v>12.6</v>
      </c>
      <c r="E7" s="26">
        <f>RANK(D7,D$7:D$9)</f>
        <v>1</v>
      </c>
      <c r="F7" s="25">
        <v>11.57</v>
      </c>
      <c r="G7" s="26">
        <f>RANK(F7,F$7:F$9)</f>
        <v>1</v>
      </c>
      <c r="H7" s="25">
        <v>11.57</v>
      </c>
      <c r="I7" s="26">
        <f>RANK(H7,H$7:H$9)</f>
        <v>2</v>
      </c>
      <c r="J7" s="25">
        <v>12.25</v>
      </c>
      <c r="K7" s="26">
        <f>RANK(J7,J$7:J$9)</f>
        <v>1</v>
      </c>
      <c r="L7" s="25">
        <f>D7+F7+H7+J7</f>
        <v>47.99</v>
      </c>
      <c r="M7" s="26">
        <f>RANK(L7,L$7:L$9)</f>
        <v>1</v>
      </c>
    </row>
    <row r="8" spans="1:14" s="27" customFormat="1" x14ac:dyDescent="0.35">
      <c r="A8" s="64" t="s">
        <v>120</v>
      </c>
      <c r="B8" s="4" t="s">
        <v>121</v>
      </c>
      <c r="C8" s="4" t="s">
        <v>56</v>
      </c>
      <c r="D8" s="25">
        <v>11.6</v>
      </c>
      <c r="E8" s="26">
        <f>RANK(D8,D$7:D$9)</f>
        <v>3</v>
      </c>
      <c r="F8" s="25">
        <v>8.4</v>
      </c>
      <c r="G8" s="26">
        <f>RANK(F8,F$7:F$9)</f>
        <v>2</v>
      </c>
      <c r="H8" s="25">
        <v>9.5299999999999994</v>
      </c>
      <c r="I8" s="26">
        <f>RANK(H8,H$7:H$9)</f>
        <v>3</v>
      </c>
      <c r="J8" s="25">
        <v>10.95</v>
      </c>
      <c r="K8" s="26">
        <f>RANK(J8,J$7:J$9)</f>
        <v>3</v>
      </c>
      <c r="L8" s="25">
        <f>D8+F8+H8+J8</f>
        <v>40.480000000000004</v>
      </c>
      <c r="M8" s="26">
        <f>RANK(L8,L$7:L$9)</f>
        <v>2</v>
      </c>
    </row>
    <row r="9" spans="1:14" s="27" customFormat="1" x14ac:dyDescent="0.35">
      <c r="A9" s="17" t="s">
        <v>207</v>
      </c>
      <c r="B9" s="4" t="s">
        <v>208</v>
      </c>
      <c r="C9" s="4" t="s">
        <v>43</v>
      </c>
      <c r="D9" s="25">
        <v>12.25</v>
      </c>
      <c r="E9" s="26">
        <f>RANK(D9,D$7:D$9)</f>
        <v>2</v>
      </c>
      <c r="F9" s="25">
        <v>3.57</v>
      </c>
      <c r="G9" s="26">
        <f>RANK(F9,F$7:F$9)</f>
        <v>3</v>
      </c>
      <c r="H9" s="25">
        <v>11.63</v>
      </c>
      <c r="I9" s="26">
        <f>RANK(H9,H$7:H$9)</f>
        <v>1</v>
      </c>
      <c r="J9" s="25">
        <v>11.3</v>
      </c>
      <c r="K9" s="26">
        <f>RANK(J9,J$7:J$9)</f>
        <v>2</v>
      </c>
      <c r="L9" s="25">
        <f>D9+F9+H9+J9</f>
        <v>38.75</v>
      </c>
      <c r="M9" s="26">
        <f>RANK(L9,L$7:L$9)</f>
        <v>3</v>
      </c>
    </row>
    <row r="10" spans="1:14" x14ac:dyDescent="0.35">
      <c r="A10" s="28"/>
      <c r="B10" s="29"/>
      <c r="C10" s="29"/>
      <c r="E10" s="22"/>
      <c r="G10" s="22"/>
      <c r="I10" s="22"/>
      <c r="L10" s="22"/>
    </row>
    <row r="11" spans="1:14" x14ac:dyDescent="0.35">
      <c r="A11" s="28"/>
      <c r="B11" s="29"/>
      <c r="C11" s="29"/>
      <c r="E11" s="22"/>
      <c r="G11" s="22"/>
      <c r="I11" s="22"/>
      <c r="L11" s="22"/>
    </row>
    <row r="12" spans="1:14" s="8" customFormat="1" ht="15.5" x14ac:dyDescent="0.35">
      <c r="A12" s="65"/>
      <c r="B12" s="55" t="s">
        <v>9</v>
      </c>
      <c r="C12" s="66"/>
      <c r="D12" s="56"/>
      <c r="E12" s="56"/>
      <c r="F12" s="56"/>
      <c r="G12" s="56"/>
      <c r="H12" s="56"/>
      <c r="I12" s="56"/>
      <c r="J12" s="56"/>
      <c r="L12" s="56"/>
    </row>
    <row r="13" spans="1:14" x14ac:dyDescent="0.35">
      <c r="A13" s="28"/>
      <c r="B13" s="29"/>
      <c r="C13" s="30"/>
      <c r="E13" s="22"/>
      <c r="G13" s="22"/>
      <c r="I13" s="22"/>
      <c r="K13" s="22"/>
      <c r="M13" s="22"/>
      <c r="N13" s="20"/>
    </row>
    <row r="14" spans="1:14" s="38" customFormat="1" x14ac:dyDescent="0.35">
      <c r="A14" s="46"/>
      <c r="B14" s="47" t="s">
        <v>216</v>
      </c>
      <c r="C14" s="47" t="s">
        <v>217</v>
      </c>
      <c r="D14" s="35" t="s">
        <v>0</v>
      </c>
      <c r="E14" s="35" t="s">
        <v>5</v>
      </c>
      <c r="F14" s="35" t="s">
        <v>1</v>
      </c>
      <c r="G14" s="35" t="s">
        <v>5</v>
      </c>
      <c r="H14" s="35" t="s">
        <v>2</v>
      </c>
      <c r="I14" s="35" t="s">
        <v>5</v>
      </c>
      <c r="J14" s="35" t="s">
        <v>3</v>
      </c>
      <c r="K14" s="35" t="s">
        <v>5</v>
      </c>
      <c r="L14" s="47" t="s">
        <v>4</v>
      </c>
      <c r="M14" s="47" t="s">
        <v>5</v>
      </c>
    </row>
    <row r="15" spans="1:14" x14ac:dyDescent="0.35">
      <c r="A15" s="17" t="s">
        <v>116</v>
      </c>
      <c r="B15" s="4" t="s">
        <v>117</v>
      </c>
      <c r="C15" s="4" t="s">
        <v>43</v>
      </c>
      <c r="D15" s="25">
        <v>11.95</v>
      </c>
      <c r="E15" s="26">
        <f>RANK(D15,D$15:D$17)</f>
        <v>2</v>
      </c>
      <c r="F15" s="25">
        <v>9</v>
      </c>
      <c r="G15" s="26">
        <f>RANK(F15,F$15:F$17)</f>
        <v>1</v>
      </c>
      <c r="H15" s="25">
        <v>10.9</v>
      </c>
      <c r="I15" s="26">
        <f>RANK(H15,H$15:H$17)</f>
        <v>1</v>
      </c>
      <c r="J15" s="25">
        <v>11.1</v>
      </c>
      <c r="K15" s="26">
        <f>RANK(J15,J$15:J$17)</f>
        <v>1</v>
      </c>
      <c r="L15" s="25">
        <f>D15+F15+H15+J15</f>
        <v>42.95</v>
      </c>
      <c r="M15" s="26">
        <f>RANK(L15,L$15:L$17)</f>
        <v>1</v>
      </c>
    </row>
    <row r="16" spans="1:14" x14ac:dyDescent="0.35">
      <c r="A16" s="32">
        <v>61</v>
      </c>
      <c r="B16" s="4" t="s">
        <v>115</v>
      </c>
      <c r="C16" s="4" t="s">
        <v>43</v>
      </c>
      <c r="D16" s="25">
        <v>11.8</v>
      </c>
      <c r="E16" s="26">
        <f>RANK(D16,D$15:D$17)</f>
        <v>3</v>
      </c>
      <c r="F16" s="25">
        <v>7.3</v>
      </c>
      <c r="G16" s="26">
        <f>RANK(F16,F$15:F$17)</f>
        <v>2</v>
      </c>
      <c r="H16" s="25">
        <v>10.8</v>
      </c>
      <c r="I16" s="26">
        <f>RANK(H16,H$15:H$17)</f>
        <v>2</v>
      </c>
      <c r="J16" s="25">
        <v>10.35</v>
      </c>
      <c r="K16" s="26">
        <f>RANK(J16,J$15:J$17)</f>
        <v>3</v>
      </c>
      <c r="L16" s="25">
        <f>D16+F16+H16+J16</f>
        <v>40.25</v>
      </c>
      <c r="M16" s="26">
        <f>RANK(L16,L$15:L$17)</f>
        <v>2</v>
      </c>
    </row>
    <row r="17" spans="1:16" x14ac:dyDescent="0.35">
      <c r="A17" s="17" t="s">
        <v>118</v>
      </c>
      <c r="B17" s="4" t="s">
        <v>119</v>
      </c>
      <c r="C17" s="4" t="s">
        <v>43</v>
      </c>
      <c r="D17" s="25">
        <v>12.25</v>
      </c>
      <c r="E17" s="26">
        <f>RANK(D17,D$15:D$17)</f>
        <v>1</v>
      </c>
      <c r="F17" s="25">
        <v>3.9</v>
      </c>
      <c r="G17" s="26">
        <f>RANK(F17,F$15:F$17)</f>
        <v>3</v>
      </c>
      <c r="H17" s="25">
        <v>10.55</v>
      </c>
      <c r="I17" s="26">
        <f>RANK(H17,H$15:H$17)</f>
        <v>3</v>
      </c>
      <c r="J17" s="25">
        <v>10.5</v>
      </c>
      <c r="K17" s="26">
        <f>RANK(J17,J$15:J$17)</f>
        <v>2</v>
      </c>
      <c r="L17" s="25">
        <f>D17+F17+H17+J17</f>
        <v>37.200000000000003</v>
      </c>
      <c r="M17" s="26">
        <f>RANK(L17,L$15:L$17)</f>
        <v>3</v>
      </c>
    </row>
    <row r="18" spans="1:16" x14ac:dyDescent="0.35">
      <c r="E18" s="22"/>
      <c r="G18" s="22"/>
      <c r="I18" s="22"/>
      <c r="K18" s="22"/>
      <c r="L18" s="22"/>
    </row>
    <row r="19" spans="1:16" s="67" customFormat="1" ht="15.5" x14ac:dyDescent="0.35">
      <c r="A19" s="54"/>
      <c r="B19" s="55" t="s">
        <v>10</v>
      </c>
      <c r="C19" s="8"/>
      <c r="D19" s="56"/>
      <c r="E19" s="56"/>
      <c r="F19" s="56"/>
      <c r="G19" s="56"/>
      <c r="H19" s="56"/>
      <c r="I19" s="56"/>
      <c r="J19" s="56"/>
      <c r="K19" s="56"/>
      <c r="L19" s="56"/>
      <c r="M19" s="8"/>
      <c r="P19" s="8"/>
    </row>
    <row r="21" spans="1:16" s="38" customFormat="1" x14ac:dyDescent="0.35">
      <c r="A21" s="46"/>
      <c r="B21" s="47" t="s">
        <v>216</v>
      </c>
      <c r="C21" s="47" t="s">
        <v>217</v>
      </c>
      <c r="D21" s="35" t="s">
        <v>0</v>
      </c>
      <c r="E21" s="35" t="s">
        <v>5</v>
      </c>
      <c r="F21" s="35" t="s">
        <v>1</v>
      </c>
      <c r="G21" s="35" t="s">
        <v>5</v>
      </c>
      <c r="H21" s="35" t="s">
        <v>2</v>
      </c>
      <c r="I21" s="35" t="s">
        <v>5</v>
      </c>
      <c r="J21" s="35" t="s">
        <v>3</v>
      </c>
      <c r="K21" s="35" t="s">
        <v>5</v>
      </c>
      <c r="L21" s="47" t="s">
        <v>4</v>
      </c>
      <c r="M21" s="47" t="s">
        <v>5</v>
      </c>
    </row>
    <row r="22" spans="1:16" x14ac:dyDescent="0.35">
      <c r="A22" s="17" t="s">
        <v>202</v>
      </c>
      <c r="B22" s="4" t="s">
        <v>203</v>
      </c>
      <c r="C22" s="4" t="s">
        <v>43</v>
      </c>
      <c r="D22" s="25">
        <v>11.95</v>
      </c>
      <c r="E22" s="26">
        <f>RANK(D22,D$22:D$25)</f>
        <v>4</v>
      </c>
      <c r="F22" s="25">
        <v>10.34</v>
      </c>
      <c r="G22" s="26">
        <f>RANK(F22,F$22:F$25)</f>
        <v>1</v>
      </c>
      <c r="H22" s="25">
        <v>12.17</v>
      </c>
      <c r="I22" s="26">
        <f>RANK(H22,H$22:H$25)</f>
        <v>2</v>
      </c>
      <c r="J22" s="25">
        <v>12.1</v>
      </c>
      <c r="K22" s="26">
        <f>RANK(J22,J$22:J$25)</f>
        <v>1</v>
      </c>
      <c r="L22" s="25">
        <f>D22+F22+H22+J22</f>
        <v>46.56</v>
      </c>
      <c r="M22" s="26">
        <f>RANK(L22,L$22:L$25)</f>
        <v>1</v>
      </c>
    </row>
    <row r="23" spans="1:16" x14ac:dyDescent="0.35">
      <c r="A23" s="17" t="s">
        <v>198</v>
      </c>
      <c r="B23" s="4" t="s">
        <v>199</v>
      </c>
      <c r="C23" s="4" t="s">
        <v>163</v>
      </c>
      <c r="D23" s="25">
        <v>12.1</v>
      </c>
      <c r="E23" s="26">
        <f>RANK(D23,D$22:D$25)</f>
        <v>3</v>
      </c>
      <c r="F23" s="25">
        <v>9.44</v>
      </c>
      <c r="G23" s="26">
        <f>RANK(F23,F$22:F$25)</f>
        <v>3</v>
      </c>
      <c r="H23" s="25">
        <v>12.2</v>
      </c>
      <c r="I23" s="26">
        <f>RANK(H23,H$22:H$25)</f>
        <v>1</v>
      </c>
      <c r="J23" s="25">
        <v>11.9</v>
      </c>
      <c r="K23" s="26">
        <f>RANK(J23,J$22:J$25)</f>
        <v>2</v>
      </c>
      <c r="L23" s="25">
        <f>D23+F23+H23+J23</f>
        <v>45.639999999999993</v>
      </c>
      <c r="M23" s="26">
        <f>RANK(L23,L$22:L$25)</f>
        <v>2</v>
      </c>
    </row>
    <row r="24" spans="1:16" x14ac:dyDescent="0.35">
      <c r="A24" s="32">
        <v>113</v>
      </c>
      <c r="B24" s="4" t="s">
        <v>204</v>
      </c>
      <c r="C24" s="4" t="s">
        <v>43</v>
      </c>
      <c r="D24" s="25">
        <v>12.8</v>
      </c>
      <c r="E24" s="26">
        <f>RANK(D24,D$22:D$25)</f>
        <v>1</v>
      </c>
      <c r="F24" s="25">
        <v>10.199999999999999</v>
      </c>
      <c r="G24" s="26">
        <f>RANK(F24,F$22:F$25)</f>
        <v>2</v>
      </c>
      <c r="H24" s="25">
        <v>11.3</v>
      </c>
      <c r="I24" s="26">
        <f>RANK(H24,H$22:H$25)</f>
        <v>3</v>
      </c>
      <c r="J24" s="25">
        <v>11.15</v>
      </c>
      <c r="K24" s="26">
        <f>RANK(J24,J$22:J$25)</f>
        <v>3</v>
      </c>
      <c r="L24" s="25">
        <f>D24+F24+H24+J24</f>
        <v>45.449999999999996</v>
      </c>
      <c r="M24" s="26">
        <f>RANK(L24,L$22:L$25)</f>
        <v>3</v>
      </c>
    </row>
    <row r="25" spans="1:16" x14ac:dyDescent="0.35">
      <c r="A25" s="17" t="s">
        <v>200</v>
      </c>
      <c r="B25" s="4" t="s">
        <v>201</v>
      </c>
      <c r="C25" s="4" t="s">
        <v>43</v>
      </c>
      <c r="D25" s="25">
        <v>12.3</v>
      </c>
      <c r="E25" s="26">
        <f>RANK(D25,D$22:D$25)</f>
        <v>2</v>
      </c>
      <c r="F25" s="25">
        <v>9.3000000000000007</v>
      </c>
      <c r="G25" s="26">
        <f>RANK(F25,F$22:F$25)</f>
        <v>4</v>
      </c>
      <c r="H25" s="25">
        <v>10.17</v>
      </c>
      <c r="I25" s="26">
        <f>RANK(H25,H$22:H$25)</f>
        <v>4</v>
      </c>
      <c r="J25" s="25">
        <v>9.85</v>
      </c>
      <c r="K25" s="26">
        <f>RANK(J25,J$22:J$25)</f>
        <v>4</v>
      </c>
      <c r="L25" s="25">
        <f>D25+F25+H25+J25</f>
        <v>41.620000000000005</v>
      </c>
      <c r="M25" s="26">
        <f>RANK(L25,L$22:L$25)</f>
        <v>4</v>
      </c>
    </row>
    <row r="26" spans="1:16" x14ac:dyDescent="0.35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6" x14ac:dyDescent="0.35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6" x14ac:dyDescent="0.35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6" x14ac:dyDescent="0.3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6" x14ac:dyDescent="0.3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6" x14ac:dyDescent="0.3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6" x14ac:dyDescent="0.35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3:13" x14ac:dyDescent="0.3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3:13" x14ac:dyDescent="0.3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3:13" x14ac:dyDescent="0.3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3:13" x14ac:dyDescent="0.35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3:13" x14ac:dyDescent="0.3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3:13" x14ac:dyDescent="0.3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sortState xmlns:xlrd2="http://schemas.microsoft.com/office/spreadsheetml/2017/richdata2" ref="A7:M9">
    <sortCondition ref="M7:M9"/>
  </sortState>
  <mergeCells count="2">
    <mergeCell ref="A1:M1"/>
    <mergeCell ref="A2:M2"/>
  </mergeCells>
  <conditionalFormatting sqref="E13:F13 H13 J13 L13 E15:E19 G15:G19 I15:I19 K15:K19 K7:K12 I7:I12 G7:G12 E7:E12 E1:E5 G1:G5 I1:I5 K1:K5 K21:K65525 I21:I65525 G21:G65525 E21:E65525">
    <cfRule type="cellIs" dxfId="3" priority="2" stopIfTrue="1" operator="equal">
      <formula>1</formula>
    </cfRule>
  </conditionalFormatting>
  <conditionalFormatting sqref="N13 M15:M19 M39:M65525 M7:M12 M4:M5 M21:M25">
    <cfRule type="cellIs" dxfId="2" priority="6" stopIfTrue="1" operator="equal">
      <formula>3</formula>
    </cfRule>
    <cfRule type="cellIs" dxfId="1" priority="7" stopIfTrue="1" operator="equal">
      <formula>2</formula>
    </cfRule>
    <cfRule type="cellIs" dxfId="0" priority="8" stopIfTrue="1" operator="equal">
      <formula>1</formula>
    </cfRule>
  </conditionalFormatting>
  <pageMargins left="0.39370078740157483" right="0.39370078740157483" top="0.55118110236220474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Bronze - Silver - Gold</vt:lpstr>
      <vt:lpstr>Level 5-2</vt:lpstr>
      <vt:lpstr>FIG</vt:lpstr>
      <vt:lpstr>'Bronze - Silver - Gold'!Print_Area</vt:lpstr>
      <vt:lpstr>FIG!Print_Area</vt:lpstr>
      <vt:lpstr>'Bronze - Silver - Gold'!Print_Titles</vt:lpstr>
      <vt:lpstr>FIG!Print_Titles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</dc:creator>
  <cp:lastModifiedBy>Office Admin</cp:lastModifiedBy>
  <cp:lastPrinted>2023-10-02T13:49:52Z</cp:lastPrinted>
  <dcterms:created xsi:type="dcterms:W3CDTF">2021-09-15T19:18:02Z</dcterms:created>
  <dcterms:modified xsi:type="dcterms:W3CDTF">2023-10-02T13:50:37Z</dcterms:modified>
</cp:coreProperties>
</file>