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d.docs.live.net/be022d7d631b30b7/Public/TOGC/Competition Secretary/RESULTS/2023/"/>
    </mc:Choice>
  </mc:AlternateContent>
  <xr:revisionPtr revIDLastSave="0" documentId="8_{A41CAACD-3925-43A1-BBA7-2085DB047550}" xr6:coauthVersionLast="47" xr6:coauthVersionMax="47" xr10:uidLastSave="{00000000-0000-0000-0000-000000000000}"/>
  <bookViews>
    <workbookView xWindow="-110" yWindow="-110" windowWidth="19420" windowHeight="10300" activeTab="1" xr2:uid="{00000000-000D-0000-FFFF-FFFF00000000}"/>
  </bookViews>
  <sheets>
    <sheet name="Beginner" sheetId="5" r:id="rId1"/>
    <sheet name="Intermediate" sheetId="4" r:id="rId2"/>
    <sheet name="Advanced" sheetId="6" r:id="rId3"/>
  </sheets>
  <definedNames>
    <definedName name="_xlnm._FilterDatabase" localSheetId="0" hidden="1">Beginner!$A$8:$M$62</definedName>
    <definedName name="_xlnm._FilterDatabase" localSheetId="1" hidden="1">Intermediate!$A$7:$AD$70</definedName>
    <definedName name="_xlnm.Print_Area" localSheetId="2">Advanced!$A$1:$M$23</definedName>
    <definedName name="_xlnm.Print_Area" localSheetId="1">Intermediate!$A$1:$M$70</definedName>
    <definedName name="_xlnm.Print_Titles" localSheetId="2">Advanced!$1:$24</definedName>
    <definedName name="_xlnm.Print_Titles" localSheetId="0">Beginner!$1:$4</definedName>
    <definedName name="_xlnm.Print_Titles" localSheetId="1">Intermediate!$1:$4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7" i="4" l="1"/>
  <c r="E78" i="4"/>
  <c r="E92" i="4"/>
  <c r="E85" i="4"/>
  <c r="E99" i="4"/>
  <c r="E80" i="4"/>
  <c r="E89" i="4"/>
  <c r="E91" i="4"/>
  <c r="E96" i="4"/>
  <c r="E82" i="4"/>
  <c r="E84" i="4"/>
  <c r="E86" i="4"/>
  <c r="E94" i="4"/>
  <c r="E97" i="4"/>
  <c r="E87" i="4"/>
  <c r="E101" i="4"/>
  <c r="E100" i="4"/>
  <c r="E75" i="4"/>
  <c r="E79" i="4"/>
  <c r="E74" i="4"/>
  <c r="E98" i="4"/>
  <c r="E102" i="4"/>
  <c r="E93" i="4"/>
  <c r="E76" i="4"/>
  <c r="E83" i="4"/>
  <c r="E103" i="4"/>
  <c r="E90" i="4"/>
  <c r="E104" i="4"/>
  <c r="E95" i="4"/>
  <c r="E88" i="4"/>
  <c r="E81" i="4"/>
  <c r="G77" i="4"/>
  <c r="G78" i="4"/>
  <c r="G92" i="4"/>
  <c r="G85" i="4"/>
  <c r="G99" i="4"/>
  <c r="G80" i="4"/>
  <c r="G89" i="4"/>
  <c r="G91" i="4"/>
  <c r="G96" i="4"/>
  <c r="G82" i="4"/>
  <c r="G84" i="4"/>
  <c r="G86" i="4"/>
  <c r="G94" i="4"/>
  <c r="G97" i="4"/>
  <c r="G87" i="4"/>
  <c r="G101" i="4"/>
  <c r="G100" i="4"/>
  <c r="G75" i="4"/>
  <c r="G79" i="4"/>
  <c r="G74" i="4"/>
  <c r="G98" i="4"/>
  <c r="G102" i="4"/>
  <c r="G93" i="4"/>
  <c r="G76" i="4"/>
  <c r="G83" i="4"/>
  <c r="G103" i="4"/>
  <c r="G90" i="4"/>
  <c r="G104" i="4"/>
  <c r="G95" i="4"/>
  <c r="G88" i="4"/>
  <c r="G81" i="4"/>
  <c r="I77" i="4"/>
  <c r="I78" i="4"/>
  <c r="I92" i="4"/>
  <c r="I85" i="4"/>
  <c r="I99" i="4"/>
  <c r="I80" i="4"/>
  <c r="I89" i="4"/>
  <c r="I91" i="4"/>
  <c r="I96" i="4"/>
  <c r="I82" i="4"/>
  <c r="I84" i="4"/>
  <c r="I86" i="4"/>
  <c r="I94" i="4"/>
  <c r="I97" i="4"/>
  <c r="I87" i="4"/>
  <c r="I101" i="4"/>
  <c r="I100" i="4"/>
  <c r="I75" i="4"/>
  <c r="I79" i="4"/>
  <c r="I74" i="4"/>
  <c r="I98" i="4"/>
  <c r="I102" i="4"/>
  <c r="I93" i="4"/>
  <c r="I76" i="4"/>
  <c r="I83" i="4"/>
  <c r="I103" i="4"/>
  <c r="I90" i="4"/>
  <c r="I104" i="4"/>
  <c r="I95" i="4"/>
  <c r="I88" i="4"/>
  <c r="I81" i="4"/>
  <c r="K88" i="4"/>
  <c r="K95" i="4"/>
  <c r="K104" i="4"/>
  <c r="K90" i="4"/>
  <c r="K103" i="4"/>
  <c r="K83" i="4"/>
  <c r="K76" i="4"/>
  <c r="K93" i="4"/>
  <c r="K102" i="4"/>
  <c r="K98" i="4"/>
  <c r="K74" i="4"/>
  <c r="K79" i="4"/>
  <c r="K75" i="4"/>
  <c r="K100" i="4"/>
  <c r="K101" i="4"/>
  <c r="K87" i="4"/>
  <c r="K97" i="4"/>
  <c r="K94" i="4"/>
  <c r="K86" i="4"/>
  <c r="K84" i="4"/>
  <c r="K82" i="4"/>
  <c r="K96" i="4"/>
  <c r="K91" i="4"/>
  <c r="K89" i="4"/>
  <c r="K80" i="4"/>
  <c r="K99" i="4"/>
  <c r="K85" i="4"/>
  <c r="K92" i="4"/>
  <c r="K78" i="4"/>
  <c r="K77" i="4"/>
  <c r="K81" i="4"/>
  <c r="E121" i="4"/>
  <c r="E123" i="4"/>
  <c r="E112" i="4"/>
  <c r="E109" i="4"/>
  <c r="E118" i="4"/>
  <c r="E110" i="4"/>
  <c r="E108" i="4"/>
  <c r="E120" i="4"/>
  <c r="E111" i="4"/>
  <c r="E114" i="4"/>
  <c r="E119" i="4"/>
  <c r="E116" i="4"/>
  <c r="E122" i="4"/>
  <c r="E113" i="4"/>
  <c r="E115" i="4"/>
  <c r="E117" i="4"/>
  <c r="G121" i="4"/>
  <c r="G123" i="4"/>
  <c r="G112" i="4"/>
  <c r="G109" i="4"/>
  <c r="G118" i="4"/>
  <c r="G110" i="4"/>
  <c r="G108" i="4"/>
  <c r="G120" i="4"/>
  <c r="G111" i="4"/>
  <c r="G114" i="4"/>
  <c r="G119" i="4"/>
  <c r="G116" i="4"/>
  <c r="G122" i="4"/>
  <c r="G113" i="4"/>
  <c r="G115" i="4"/>
  <c r="G117" i="4"/>
  <c r="I121" i="4"/>
  <c r="I123" i="4"/>
  <c r="I112" i="4"/>
  <c r="I109" i="4"/>
  <c r="I118" i="4"/>
  <c r="I110" i="4"/>
  <c r="I108" i="4"/>
  <c r="I120" i="4"/>
  <c r="I111" i="4"/>
  <c r="I114" i="4"/>
  <c r="I119" i="4"/>
  <c r="I116" i="4"/>
  <c r="I122" i="4"/>
  <c r="I113" i="4"/>
  <c r="I115" i="4"/>
  <c r="I117" i="4"/>
  <c r="K115" i="4"/>
  <c r="K113" i="4"/>
  <c r="K122" i="4"/>
  <c r="K116" i="4"/>
  <c r="K119" i="4"/>
  <c r="K114" i="4"/>
  <c r="K111" i="4"/>
  <c r="K120" i="4"/>
  <c r="K108" i="4"/>
  <c r="K110" i="4"/>
  <c r="K118" i="4"/>
  <c r="K109" i="4"/>
  <c r="K112" i="4"/>
  <c r="K123" i="4"/>
  <c r="K121" i="4"/>
  <c r="K117" i="4"/>
  <c r="L121" i="4"/>
  <c r="L123" i="4"/>
  <c r="L112" i="4"/>
  <c r="L109" i="4"/>
  <c r="L118" i="4"/>
  <c r="L110" i="4"/>
  <c r="L108" i="4"/>
  <c r="L120" i="4"/>
  <c r="L111" i="4"/>
  <c r="L114" i="4"/>
  <c r="L119" i="4"/>
  <c r="L116" i="4"/>
  <c r="L122" i="4"/>
  <c r="L113" i="4"/>
  <c r="L115" i="4"/>
  <c r="L117" i="4"/>
  <c r="M117" i="4" s="1"/>
  <c r="L77" i="4"/>
  <c r="L78" i="4"/>
  <c r="L92" i="4"/>
  <c r="L85" i="4"/>
  <c r="L99" i="4"/>
  <c r="L80" i="4"/>
  <c r="L89" i="4"/>
  <c r="L91" i="4"/>
  <c r="L96" i="4"/>
  <c r="L82" i="4"/>
  <c r="L84" i="4"/>
  <c r="L86" i="4"/>
  <c r="L94" i="4"/>
  <c r="L97" i="4"/>
  <c r="L87" i="4"/>
  <c r="L101" i="4"/>
  <c r="L100" i="4"/>
  <c r="L75" i="4"/>
  <c r="L79" i="4"/>
  <c r="L74" i="4"/>
  <c r="L98" i="4"/>
  <c r="L102" i="4"/>
  <c r="L93" i="4"/>
  <c r="L76" i="4"/>
  <c r="L83" i="4"/>
  <c r="L103" i="4"/>
  <c r="L90" i="4"/>
  <c r="L104" i="4"/>
  <c r="L95" i="4"/>
  <c r="L88" i="4"/>
  <c r="L81" i="4"/>
  <c r="M81" i="4" s="1"/>
  <c r="M88" i="4" l="1"/>
  <c r="M95" i="4"/>
  <c r="M104" i="4"/>
  <c r="M90" i="4"/>
  <c r="M103" i="4"/>
  <c r="M83" i="4"/>
  <c r="M76" i="4"/>
  <c r="M93" i="4"/>
  <c r="M102" i="4"/>
  <c r="M98" i="4"/>
  <c r="M74" i="4"/>
  <c r="M79" i="4"/>
  <c r="M75" i="4"/>
  <c r="M100" i="4"/>
  <c r="M101" i="4"/>
  <c r="M87" i="4"/>
  <c r="M97" i="4"/>
  <c r="M94" i="4"/>
  <c r="M86" i="4"/>
  <c r="M84" i="4"/>
  <c r="M82" i="4"/>
  <c r="M96" i="4"/>
  <c r="M91" i="4"/>
  <c r="M89" i="4"/>
  <c r="M80" i="4"/>
  <c r="M99" i="4"/>
  <c r="M85" i="4"/>
  <c r="M92" i="4"/>
  <c r="M78" i="4"/>
  <c r="M77" i="4"/>
  <c r="M115" i="4"/>
  <c r="M113" i="4"/>
  <c r="M122" i="4"/>
  <c r="M116" i="4"/>
  <c r="M119" i="4"/>
  <c r="M114" i="4"/>
  <c r="M111" i="4"/>
  <c r="M120" i="4"/>
  <c r="M108" i="4"/>
  <c r="M110" i="4"/>
  <c r="M118" i="4"/>
  <c r="M109" i="4"/>
  <c r="M112" i="4"/>
  <c r="M123" i="4"/>
  <c r="M121" i="4"/>
  <c r="E53" i="6" l="1"/>
  <c r="E61" i="6"/>
  <c r="E63" i="6"/>
  <c r="E65" i="6"/>
  <c r="E58" i="6"/>
  <c r="E54" i="6"/>
  <c r="E62" i="6"/>
  <c r="E59" i="6"/>
  <c r="E57" i="6"/>
  <c r="E56" i="6"/>
  <c r="E64" i="6"/>
  <c r="E55" i="6"/>
  <c r="E60" i="6"/>
  <c r="G53" i="6"/>
  <c r="G61" i="6"/>
  <c r="G63" i="6"/>
  <c r="G65" i="6"/>
  <c r="G58" i="6"/>
  <c r="G54" i="6"/>
  <c r="G62" i="6"/>
  <c r="G59" i="6"/>
  <c r="G57" i="6"/>
  <c r="G56" i="6"/>
  <c r="G64" i="6"/>
  <c r="G55" i="6"/>
  <c r="G60" i="6"/>
  <c r="I53" i="6"/>
  <c r="I61" i="6"/>
  <c r="I63" i="6"/>
  <c r="I65" i="6"/>
  <c r="I58" i="6"/>
  <c r="I54" i="6"/>
  <c r="I62" i="6"/>
  <c r="I59" i="6"/>
  <c r="I57" i="6"/>
  <c r="I56" i="6"/>
  <c r="I64" i="6"/>
  <c r="I55" i="6"/>
  <c r="I60" i="6"/>
  <c r="K55" i="6"/>
  <c r="K64" i="6"/>
  <c r="K56" i="6"/>
  <c r="K57" i="6"/>
  <c r="K59" i="6"/>
  <c r="K62" i="6"/>
  <c r="K54" i="6"/>
  <c r="K58" i="6"/>
  <c r="K65" i="6"/>
  <c r="K63" i="6"/>
  <c r="K61" i="6"/>
  <c r="K53" i="6"/>
  <c r="K60" i="6"/>
  <c r="L59" i="6" l="1"/>
  <c r="L30" i="4"/>
  <c r="K30" i="4"/>
  <c r="I30" i="4"/>
  <c r="G30" i="4"/>
  <c r="E30" i="4"/>
  <c r="E66" i="4" l="1"/>
  <c r="G66" i="4"/>
  <c r="I66" i="4"/>
  <c r="K66" i="4"/>
  <c r="L66" i="4"/>
  <c r="L118" i="5"/>
  <c r="L119" i="5"/>
  <c r="L124" i="5"/>
  <c r="K124" i="5"/>
  <c r="I124" i="5"/>
  <c r="G124" i="5"/>
  <c r="E124" i="5"/>
  <c r="L31" i="5" l="1"/>
  <c r="K110" i="5" l="1"/>
  <c r="K102" i="5"/>
  <c r="K107" i="5"/>
  <c r="K106" i="5"/>
  <c r="K97" i="5"/>
  <c r="K67" i="5"/>
  <c r="K81" i="5"/>
  <c r="K108" i="5"/>
  <c r="K72" i="5"/>
  <c r="K84" i="5"/>
  <c r="K79" i="5"/>
  <c r="K109" i="5"/>
  <c r="K66" i="5"/>
  <c r="K70" i="5"/>
  <c r="K69" i="5"/>
  <c r="K92" i="5"/>
  <c r="K104" i="5"/>
  <c r="K112" i="5"/>
  <c r="K113" i="5"/>
  <c r="K111" i="5"/>
  <c r="K76" i="5"/>
  <c r="K88" i="5"/>
  <c r="K80" i="5"/>
  <c r="K95" i="5"/>
  <c r="K75" i="5"/>
  <c r="K77" i="5"/>
  <c r="K105" i="5"/>
  <c r="K87" i="5"/>
  <c r="K82" i="5"/>
  <c r="K74" i="5"/>
  <c r="K68" i="5"/>
  <c r="K90" i="5"/>
  <c r="K98" i="5"/>
  <c r="K91" i="5"/>
  <c r="K94" i="5"/>
  <c r="K96" i="5"/>
  <c r="K114" i="5"/>
  <c r="K89" i="5"/>
  <c r="K100" i="5"/>
  <c r="K103" i="5"/>
  <c r="K71" i="5"/>
  <c r="K99" i="5"/>
  <c r="K101" i="5"/>
  <c r="K78" i="5"/>
  <c r="K93" i="5"/>
  <c r="K85" i="5"/>
  <c r="K86" i="5"/>
  <c r="K73" i="5"/>
  <c r="K83" i="5"/>
  <c r="I110" i="5"/>
  <c r="I102" i="5"/>
  <c r="I107" i="5"/>
  <c r="I106" i="5"/>
  <c r="I97" i="5"/>
  <c r="I67" i="5"/>
  <c r="I81" i="5"/>
  <c r="I108" i="5"/>
  <c r="I72" i="5"/>
  <c r="I84" i="5"/>
  <c r="I79" i="5"/>
  <c r="I109" i="5"/>
  <c r="I66" i="5"/>
  <c r="I70" i="5"/>
  <c r="I69" i="5"/>
  <c r="I92" i="5"/>
  <c r="I104" i="5"/>
  <c r="I112" i="5"/>
  <c r="I113" i="5"/>
  <c r="I111" i="5"/>
  <c r="I76" i="5"/>
  <c r="I88" i="5"/>
  <c r="I80" i="5"/>
  <c r="I95" i="5"/>
  <c r="I75" i="5"/>
  <c r="I77" i="5"/>
  <c r="I105" i="5"/>
  <c r="I87" i="5"/>
  <c r="I82" i="5"/>
  <c r="I74" i="5"/>
  <c r="I68" i="5"/>
  <c r="I90" i="5"/>
  <c r="I98" i="5"/>
  <c r="I91" i="5"/>
  <c r="I94" i="5"/>
  <c r="I96" i="5"/>
  <c r="I114" i="5"/>
  <c r="I89" i="5"/>
  <c r="I100" i="5"/>
  <c r="I103" i="5"/>
  <c r="I71" i="5"/>
  <c r="I99" i="5"/>
  <c r="I101" i="5"/>
  <c r="I78" i="5"/>
  <c r="I93" i="5"/>
  <c r="I85" i="5"/>
  <c r="I86" i="5"/>
  <c r="I73" i="5"/>
  <c r="I83" i="5"/>
  <c r="E110" i="5"/>
  <c r="E102" i="5"/>
  <c r="E107" i="5"/>
  <c r="E106" i="5"/>
  <c r="E97" i="5"/>
  <c r="E67" i="5"/>
  <c r="E81" i="5"/>
  <c r="E108" i="5"/>
  <c r="E72" i="5"/>
  <c r="E84" i="5"/>
  <c r="E79" i="5"/>
  <c r="E109" i="5"/>
  <c r="E66" i="5"/>
  <c r="E70" i="5"/>
  <c r="E69" i="5"/>
  <c r="E92" i="5"/>
  <c r="E104" i="5"/>
  <c r="E112" i="5"/>
  <c r="E113" i="5"/>
  <c r="E111" i="5"/>
  <c r="E76" i="5"/>
  <c r="E88" i="5"/>
  <c r="E80" i="5"/>
  <c r="E95" i="5"/>
  <c r="E75" i="5"/>
  <c r="E77" i="5"/>
  <c r="E105" i="5"/>
  <c r="E87" i="5"/>
  <c r="E82" i="5"/>
  <c r="E74" i="5"/>
  <c r="E68" i="5"/>
  <c r="E90" i="5"/>
  <c r="E98" i="5"/>
  <c r="E91" i="5"/>
  <c r="E94" i="5"/>
  <c r="E96" i="5"/>
  <c r="E114" i="5"/>
  <c r="E89" i="5"/>
  <c r="E100" i="5"/>
  <c r="E103" i="5"/>
  <c r="E71" i="5"/>
  <c r="E99" i="5"/>
  <c r="E101" i="5"/>
  <c r="E78" i="5"/>
  <c r="E93" i="5"/>
  <c r="E85" i="5"/>
  <c r="E86" i="5"/>
  <c r="E73" i="5"/>
  <c r="E83" i="5"/>
  <c r="E73" i="6" l="1"/>
  <c r="G73" i="6"/>
  <c r="I73" i="6"/>
  <c r="K73" i="6"/>
  <c r="L73" i="6"/>
  <c r="E71" i="6"/>
  <c r="G71" i="6"/>
  <c r="I71" i="6"/>
  <c r="K71" i="6"/>
  <c r="L71" i="6"/>
  <c r="E74" i="6"/>
  <c r="G74" i="6"/>
  <c r="I74" i="6"/>
  <c r="K74" i="6"/>
  <c r="L74" i="6"/>
  <c r="E70" i="6"/>
  <c r="G70" i="6"/>
  <c r="I70" i="6"/>
  <c r="K70" i="6"/>
  <c r="L70" i="6"/>
  <c r="E69" i="6"/>
  <c r="G69" i="6"/>
  <c r="I69" i="6"/>
  <c r="K69" i="6"/>
  <c r="L69" i="6"/>
  <c r="E72" i="6"/>
  <c r="G72" i="6"/>
  <c r="I72" i="6"/>
  <c r="K72" i="6"/>
  <c r="L72" i="6"/>
  <c r="M69" i="6" s="1"/>
  <c r="M72" i="6"/>
  <c r="K138" i="5"/>
  <c r="K137" i="5"/>
  <c r="K139" i="5"/>
  <c r="K136" i="5"/>
  <c r="K134" i="5"/>
  <c r="K135" i="5"/>
  <c r="K131" i="5"/>
  <c r="K132" i="5"/>
  <c r="K133" i="5"/>
  <c r="I138" i="5"/>
  <c r="I137" i="5"/>
  <c r="I139" i="5"/>
  <c r="I136" i="5"/>
  <c r="I134" i="5"/>
  <c r="I135" i="5"/>
  <c r="I131" i="5"/>
  <c r="I132" i="5"/>
  <c r="I133" i="5"/>
  <c r="G138" i="5"/>
  <c r="G137" i="5"/>
  <c r="G139" i="5"/>
  <c r="G136" i="5"/>
  <c r="G134" i="5"/>
  <c r="G135" i="5"/>
  <c r="G131" i="5"/>
  <c r="G132" i="5"/>
  <c r="G133" i="5"/>
  <c r="E132" i="5"/>
  <c r="E131" i="5"/>
  <c r="E135" i="5"/>
  <c r="E134" i="5"/>
  <c r="E136" i="5"/>
  <c r="E139" i="5"/>
  <c r="E137" i="5"/>
  <c r="E138" i="5"/>
  <c r="E133" i="5"/>
  <c r="L138" i="5"/>
  <c r="L137" i="5"/>
  <c r="L139" i="5"/>
  <c r="L136" i="5"/>
  <c r="L134" i="5"/>
  <c r="L135" i="5"/>
  <c r="L131" i="5"/>
  <c r="L132" i="5"/>
  <c r="L133" i="5"/>
  <c r="K34" i="6"/>
  <c r="K39" i="6"/>
  <c r="K38" i="6"/>
  <c r="K43" i="6"/>
  <c r="K37" i="6"/>
  <c r="K36" i="6"/>
  <c r="K27" i="6"/>
  <c r="K31" i="6"/>
  <c r="K42" i="6"/>
  <c r="K48" i="6"/>
  <c r="K40" i="6"/>
  <c r="K35" i="6"/>
  <c r="K33" i="6"/>
  <c r="K29" i="6"/>
  <c r="K32" i="6"/>
  <c r="K46" i="6"/>
  <c r="K44" i="6"/>
  <c r="K45" i="6"/>
  <c r="K41" i="6"/>
  <c r="K49" i="6"/>
  <c r="K28" i="6"/>
  <c r="K30" i="6"/>
  <c r="K47" i="6"/>
  <c r="I34" i="6"/>
  <c r="I39" i="6"/>
  <c r="I38" i="6"/>
  <c r="I43" i="6"/>
  <c r="I37" i="6"/>
  <c r="I36" i="6"/>
  <c r="I27" i="6"/>
  <c r="I31" i="6"/>
  <c r="I42" i="6"/>
  <c r="I48" i="6"/>
  <c r="I40" i="6"/>
  <c r="I35" i="6"/>
  <c r="I33" i="6"/>
  <c r="I29" i="6"/>
  <c r="I32" i="6"/>
  <c r="I46" i="6"/>
  <c r="I44" i="6"/>
  <c r="I45" i="6"/>
  <c r="I41" i="6"/>
  <c r="I49" i="6"/>
  <c r="I28" i="6"/>
  <c r="I30" i="6"/>
  <c r="I47" i="6"/>
  <c r="G34" i="6"/>
  <c r="G39" i="6"/>
  <c r="G38" i="6"/>
  <c r="G43" i="6"/>
  <c r="G37" i="6"/>
  <c r="G36" i="6"/>
  <c r="G27" i="6"/>
  <c r="G31" i="6"/>
  <c r="G42" i="6"/>
  <c r="G48" i="6"/>
  <c r="G40" i="6"/>
  <c r="G35" i="6"/>
  <c r="G33" i="6"/>
  <c r="G29" i="6"/>
  <c r="G32" i="6"/>
  <c r="G46" i="6"/>
  <c r="G44" i="6"/>
  <c r="G45" i="6"/>
  <c r="G41" i="6"/>
  <c r="G49" i="6"/>
  <c r="G28" i="6"/>
  <c r="G30" i="6"/>
  <c r="G47" i="6"/>
  <c r="E30" i="6"/>
  <c r="E28" i="6"/>
  <c r="E49" i="6"/>
  <c r="E41" i="6"/>
  <c r="E45" i="6"/>
  <c r="E44" i="6"/>
  <c r="E46" i="6"/>
  <c r="E32" i="6"/>
  <c r="E29" i="6"/>
  <c r="E33" i="6"/>
  <c r="E35" i="6"/>
  <c r="E40" i="6"/>
  <c r="E48" i="6"/>
  <c r="E42" i="6"/>
  <c r="E31" i="6"/>
  <c r="E27" i="6"/>
  <c r="E36" i="6"/>
  <c r="E37" i="6"/>
  <c r="E43" i="6"/>
  <c r="E38" i="6"/>
  <c r="E39" i="6"/>
  <c r="E34" i="6"/>
  <c r="E47" i="6"/>
  <c r="L60" i="6"/>
  <c r="K9" i="6"/>
  <c r="K8" i="6"/>
  <c r="K10" i="6"/>
  <c r="I8" i="6"/>
  <c r="I9" i="6"/>
  <c r="I10" i="6"/>
  <c r="G8" i="6"/>
  <c r="G9" i="6"/>
  <c r="G10" i="6"/>
  <c r="E9" i="6"/>
  <c r="E8" i="6"/>
  <c r="E10" i="6"/>
  <c r="L8" i="6"/>
  <c r="L9" i="6"/>
  <c r="L10" i="6"/>
  <c r="M10" i="6" s="1"/>
  <c r="L17" i="4"/>
  <c r="K17" i="4"/>
  <c r="I17" i="4"/>
  <c r="G17" i="4"/>
  <c r="E17" i="4"/>
  <c r="L45" i="4"/>
  <c r="K45" i="4"/>
  <c r="I45" i="4"/>
  <c r="G45" i="4"/>
  <c r="E45" i="4"/>
  <c r="L18" i="4"/>
  <c r="K18" i="4"/>
  <c r="I18" i="4"/>
  <c r="G18" i="4"/>
  <c r="E18" i="4"/>
  <c r="L29" i="4"/>
  <c r="K29" i="4"/>
  <c r="I29" i="4"/>
  <c r="G29" i="4"/>
  <c r="E29" i="4"/>
  <c r="L43" i="4"/>
  <c r="K43" i="4"/>
  <c r="I43" i="4"/>
  <c r="G43" i="4"/>
  <c r="E43" i="4"/>
  <c r="L68" i="4"/>
  <c r="K68" i="4"/>
  <c r="I68" i="4"/>
  <c r="G68" i="4"/>
  <c r="E68" i="4"/>
  <c r="L110" i="5"/>
  <c r="G110" i="5"/>
  <c r="L102" i="5"/>
  <c r="G102" i="5"/>
  <c r="L107" i="5"/>
  <c r="G107" i="5"/>
  <c r="L106" i="5"/>
  <c r="G106" i="5"/>
  <c r="L97" i="5"/>
  <c r="G97" i="5"/>
  <c r="L67" i="5"/>
  <c r="G67" i="5"/>
  <c r="L81" i="5"/>
  <c r="G81" i="5"/>
  <c r="L108" i="5"/>
  <c r="G108" i="5"/>
  <c r="L20" i="5"/>
  <c r="K20" i="5"/>
  <c r="I20" i="5"/>
  <c r="G20" i="5"/>
  <c r="E20" i="5"/>
  <c r="L53" i="5"/>
  <c r="K53" i="5"/>
  <c r="I53" i="5"/>
  <c r="G53" i="5"/>
  <c r="E53" i="5"/>
  <c r="L41" i="5"/>
  <c r="K41" i="5"/>
  <c r="I41" i="5"/>
  <c r="G41" i="5"/>
  <c r="E41" i="5"/>
  <c r="L19" i="5"/>
  <c r="K19" i="5"/>
  <c r="I19" i="5"/>
  <c r="G19" i="5"/>
  <c r="E19" i="5"/>
  <c r="L11" i="5"/>
  <c r="K11" i="5"/>
  <c r="I11" i="5"/>
  <c r="G11" i="5"/>
  <c r="E11" i="5"/>
  <c r="L10" i="5"/>
  <c r="K10" i="5"/>
  <c r="I10" i="5"/>
  <c r="G10" i="5"/>
  <c r="E10" i="5"/>
  <c r="L36" i="5"/>
  <c r="K36" i="5"/>
  <c r="I36" i="5"/>
  <c r="G36" i="5"/>
  <c r="E36" i="5"/>
  <c r="L39" i="5"/>
  <c r="K39" i="5"/>
  <c r="I39" i="5"/>
  <c r="G39" i="5"/>
  <c r="E39" i="5"/>
  <c r="L26" i="5"/>
  <c r="K26" i="5"/>
  <c r="I26" i="5"/>
  <c r="G26" i="5"/>
  <c r="E26" i="5"/>
  <c r="L33" i="5"/>
  <c r="K33" i="5"/>
  <c r="I33" i="5"/>
  <c r="G33" i="5"/>
  <c r="E33" i="5"/>
  <c r="L121" i="5"/>
  <c r="L125" i="5"/>
  <c r="L123" i="5"/>
  <c r="L126" i="5"/>
  <c r="L120" i="5"/>
  <c r="L122" i="5"/>
  <c r="L127" i="5"/>
  <c r="M119" i="5"/>
  <c r="M118" i="5"/>
  <c r="M121" i="5"/>
  <c r="M125" i="5"/>
  <c r="M123" i="5"/>
  <c r="M126" i="5"/>
  <c r="M120" i="5"/>
  <c r="M122" i="5"/>
  <c r="M127" i="5"/>
  <c r="K122" i="5"/>
  <c r="K120" i="5"/>
  <c r="K126" i="5"/>
  <c r="K123" i="5"/>
  <c r="K125" i="5"/>
  <c r="K121" i="5"/>
  <c r="K118" i="5"/>
  <c r="K119" i="5"/>
  <c r="K127" i="5"/>
  <c r="I122" i="5"/>
  <c r="I120" i="5"/>
  <c r="I126" i="5"/>
  <c r="I123" i="5"/>
  <c r="I125" i="5"/>
  <c r="I121" i="5"/>
  <c r="I118" i="5"/>
  <c r="I119" i="5"/>
  <c r="I127" i="5"/>
  <c r="G122" i="5"/>
  <c r="G120" i="5"/>
  <c r="G126" i="5"/>
  <c r="G123" i="5"/>
  <c r="G125" i="5"/>
  <c r="G121" i="5"/>
  <c r="G118" i="5"/>
  <c r="G119" i="5"/>
  <c r="G127" i="5"/>
  <c r="E119" i="5"/>
  <c r="E118" i="5"/>
  <c r="E121" i="5"/>
  <c r="E125" i="5"/>
  <c r="E123" i="5"/>
  <c r="E126" i="5"/>
  <c r="E120" i="5"/>
  <c r="E122" i="5"/>
  <c r="E127" i="5"/>
  <c r="M124" i="5" l="1"/>
  <c r="M133" i="5"/>
  <c r="M132" i="5"/>
  <c r="M131" i="5"/>
  <c r="M135" i="5"/>
  <c r="M134" i="5"/>
  <c r="M136" i="5"/>
  <c r="M139" i="5"/>
  <c r="M137" i="5"/>
  <c r="M138" i="5"/>
  <c r="M70" i="6"/>
  <c r="M74" i="6"/>
  <c r="M71" i="6"/>
  <c r="M73" i="6"/>
  <c r="M9" i="6"/>
  <c r="M8" i="6"/>
  <c r="K10" i="4"/>
  <c r="K11" i="4"/>
  <c r="K9" i="4"/>
  <c r="K8" i="4"/>
  <c r="K13" i="4"/>
  <c r="K12" i="4"/>
  <c r="I10" i="4"/>
  <c r="I11" i="4"/>
  <c r="I9" i="4"/>
  <c r="I8" i="4"/>
  <c r="I13" i="4"/>
  <c r="I12" i="4"/>
  <c r="G10" i="4"/>
  <c r="G11" i="4"/>
  <c r="G9" i="4"/>
  <c r="G8" i="4"/>
  <c r="G13" i="4"/>
  <c r="G12" i="4"/>
  <c r="E13" i="4"/>
  <c r="E8" i="4"/>
  <c r="E9" i="4"/>
  <c r="E11" i="4"/>
  <c r="E10" i="4"/>
  <c r="E12" i="4"/>
  <c r="G89" i="5"/>
  <c r="G100" i="5"/>
  <c r="G79" i="5"/>
  <c r="G90" i="5"/>
  <c r="G82" i="5"/>
  <c r="G68" i="5"/>
  <c r="G99" i="5"/>
  <c r="G76" i="5"/>
  <c r="G101" i="5"/>
  <c r="G91" i="5"/>
  <c r="G74" i="5"/>
  <c r="G66" i="5"/>
  <c r="G42" i="5"/>
  <c r="L40" i="4"/>
  <c r="K40" i="4"/>
  <c r="I40" i="4"/>
  <c r="G40" i="4"/>
  <c r="E40" i="4"/>
  <c r="L42" i="4"/>
  <c r="K42" i="4"/>
  <c r="I42" i="4"/>
  <c r="G42" i="4"/>
  <c r="E42" i="4"/>
  <c r="L67" i="4"/>
  <c r="K67" i="4"/>
  <c r="I67" i="4"/>
  <c r="G67" i="4"/>
  <c r="E67" i="4"/>
  <c r="L55" i="4"/>
  <c r="K55" i="4"/>
  <c r="I55" i="4"/>
  <c r="G55" i="4"/>
  <c r="E55" i="4"/>
  <c r="L20" i="4"/>
  <c r="K20" i="4"/>
  <c r="I20" i="4"/>
  <c r="G20" i="4"/>
  <c r="E20" i="4"/>
  <c r="L48" i="4"/>
  <c r="K48" i="4"/>
  <c r="I48" i="4"/>
  <c r="G48" i="4"/>
  <c r="E48" i="4"/>
  <c r="L33" i="4"/>
  <c r="K33" i="4"/>
  <c r="I33" i="4"/>
  <c r="G33" i="4"/>
  <c r="E33" i="4"/>
  <c r="L51" i="4"/>
  <c r="K51" i="4"/>
  <c r="I51" i="4"/>
  <c r="G51" i="4"/>
  <c r="E51" i="4"/>
  <c r="L41" i="4"/>
  <c r="K41" i="4"/>
  <c r="I41" i="4"/>
  <c r="G41" i="4"/>
  <c r="E41" i="4"/>
  <c r="L28" i="4"/>
  <c r="K28" i="4"/>
  <c r="I28" i="4"/>
  <c r="G28" i="4"/>
  <c r="E28" i="4"/>
  <c r="L47" i="4"/>
  <c r="K47" i="4"/>
  <c r="I47" i="4"/>
  <c r="G47" i="4"/>
  <c r="E47" i="4"/>
  <c r="L11" i="4"/>
  <c r="L10" i="4"/>
  <c r="L28" i="6"/>
  <c r="L47" i="6"/>
  <c r="L64" i="6"/>
  <c r="L62" i="6"/>
  <c r="L37" i="6"/>
  <c r="L57" i="6"/>
  <c r="L48" i="6"/>
  <c r="L31" i="6"/>
  <c r="L40" i="6"/>
  <c r="L38" i="6"/>
  <c r="L45" i="5"/>
  <c r="K45" i="5"/>
  <c r="I45" i="5"/>
  <c r="G45" i="5"/>
  <c r="E45" i="5"/>
  <c r="L13" i="5"/>
  <c r="K13" i="5"/>
  <c r="I13" i="5"/>
  <c r="G13" i="5"/>
  <c r="E13" i="5"/>
  <c r="L42" i="5"/>
  <c r="K42" i="5"/>
  <c r="I42" i="5"/>
  <c r="E42" i="5"/>
  <c r="L43" i="5"/>
  <c r="K43" i="5"/>
  <c r="I43" i="5"/>
  <c r="G43" i="5"/>
  <c r="E43" i="5"/>
  <c r="L57" i="5"/>
  <c r="K57" i="5"/>
  <c r="I57" i="5"/>
  <c r="G57" i="5"/>
  <c r="E57" i="5"/>
  <c r="L22" i="5"/>
  <c r="K22" i="5"/>
  <c r="I22" i="5"/>
  <c r="G22" i="5"/>
  <c r="E22" i="5"/>
  <c r="L56" i="5"/>
  <c r="K56" i="5"/>
  <c r="I56" i="5"/>
  <c r="G56" i="5"/>
  <c r="E56" i="5"/>
  <c r="L32" i="5"/>
  <c r="K32" i="5"/>
  <c r="I32" i="5"/>
  <c r="G32" i="5"/>
  <c r="E32" i="5"/>
  <c r="L62" i="5"/>
  <c r="K62" i="5"/>
  <c r="I62" i="5"/>
  <c r="G62" i="5"/>
  <c r="E62" i="5"/>
  <c r="L17" i="5"/>
  <c r="K17" i="5"/>
  <c r="I17" i="5"/>
  <c r="G17" i="5"/>
  <c r="E17" i="5"/>
  <c r="L46" i="5"/>
  <c r="K46" i="5"/>
  <c r="I46" i="5"/>
  <c r="G46" i="5"/>
  <c r="E46" i="5"/>
  <c r="L58" i="5"/>
  <c r="K58" i="5"/>
  <c r="I58" i="5"/>
  <c r="G58" i="5"/>
  <c r="E58" i="5"/>
  <c r="L50" i="5"/>
  <c r="K50" i="5"/>
  <c r="I50" i="5"/>
  <c r="G50" i="5"/>
  <c r="E50" i="5"/>
  <c r="L54" i="5"/>
  <c r="K54" i="5"/>
  <c r="I54" i="5"/>
  <c r="G54" i="5"/>
  <c r="E54" i="5"/>
  <c r="L14" i="5"/>
  <c r="K14" i="5"/>
  <c r="I14" i="5"/>
  <c r="G14" i="5"/>
  <c r="E14" i="5"/>
  <c r="L61" i="5"/>
  <c r="K61" i="5"/>
  <c r="I61" i="5"/>
  <c r="G61" i="5"/>
  <c r="E61" i="5"/>
  <c r="L24" i="5"/>
  <c r="K24" i="5"/>
  <c r="I24" i="5"/>
  <c r="G24" i="5"/>
  <c r="E24" i="5"/>
  <c r="L44" i="5"/>
  <c r="K44" i="5"/>
  <c r="I44" i="5"/>
  <c r="G44" i="5"/>
  <c r="E44" i="5"/>
  <c r="L40" i="5"/>
  <c r="K40" i="5"/>
  <c r="I40" i="5"/>
  <c r="G40" i="5"/>
  <c r="E40" i="5"/>
  <c r="L34" i="5"/>
  <c r="K34" i="5"/>
  <c r="I34" i="5"/>
  <c r="G34" i="5"/>
  <c r="E34" i="5"/>
  <c r="L47" i="5"/>
  <c r="K47" i="5"/>
  <c r="I47" i="5"/>
  <c r="G47" i="5"/>
  <c r="E47" i="5"/>
  <c r="L66" i="5"/>
  <c r="L74" i="5"/>
  <c r="L91" i="5"/>
  <c r="L101" i="5"/>
  <c r="L76" i="5"/>
  <c r="L99" i="5"/>
  <c r="L68" i="5"/>
  <c r="L82" i="5"/>
  <c r="L90" i="5"/>
  <c r="L79" i="5"/>
  <c r="L100" i="5"/>
  <c r="L89" i="5"/>
  <c r="L26" i="4" l="1"/>
  <c r="K26" i="4"/>
  <c r="I26" i="4"/>
  <c r="G26" i="4"/>
  <c r="E26" i="4"/>
  <c r="E70" i="4"/>
  <c r="G70" i="4"/>
  <c r="I70" i="4"/>
  <c r="K70" i="4"/>
  <c r="L70" i="4"/>
  <c r="L45" i="6" l="1"/>
  <c r="L53" i="6"/>
  <c r="L58" i="6"/>
  <c r="L29" i="6"/>
  <c r="L42" i="6"/>
  <c r="L44" i="6"/>
  <c r="L55" i="6"/>
  <c r="L27" i="6"/>
  <c r="L34" i="6"/>
  <c r="L63" i="6"/>
  <c r="L36" i="6"/>
  <c r="L65" i="6"/>
  <c r="L56" i="6"/>
  <c r="L33" i="6"/>
  <c r="L32" i="6"/>
  <c r="L43" i="6"/>
  <c r="L41" i="6"/>
  <c r="L39" i="6"/>
  <c r="L61" i="6"/>
  <c r="L49" i="6"/>
  <c r="L35" i="6"/>
  <c r="L30" i="6"/>
  <c r="L46" i="6"/>
  <c r="M46" i="6" s="1"/>
  <c r="L54" i="6"/>
  <c r="M54" i="6" s="1"/>
  <c r="L22" i="6"/>
  <c r="K22" i="6"/>
  <c r="I22" i="6"/>
  <c r="G22" i="6"/>
  <c r="E22" i="6"/>
  <c r="L19" i="6"/>
  <c r="K19" i="6"/>
  <c r="I19" i="6"/>
  <c r="G19" i="6"/>
  <c r="E19" i="6"/>
  <c r="L23" i="6"/>
  <c r="K23" i="6"/>
  <c r="I23" i="6"/>
  <c r="G23" i="6"/>
  <c r="E23" i="6"/>
  <c r="L18" i="6"/>
  <c r="K18" i="6"/>
  <c r="I18" i="6"/>
  <c r="G18" i="6"/>
  <c r="E18" i="6"/>
  <c r="L14" i="6"/>
  <c r="K14" i="6"/>
  <c r="I14" i="6"/>
  <c r="G14" i="6"/>
  <c r="E14" i="6"/>
  <c r="L15" i="6"/>
  <c r="K15" i="6"/>
  <c r="I15" i="6"/>
  <c r="G15" i="6"/>
  <c r="E15" i="6"/>
  <c r="L21" i="6"/>
  <c r="K21" i="6"/>
  <c r="I21" i="6"/>
  <c r="G21" i="6"/>
  <c r="E21" i="6"/>
  <c r="L16" i="6"/>
  <c r="K16" i="6"/>
  <c r="I16" i="6"/>
  <c r="G16" i="6"/>
  <c r="E16" i="6"/>
  <c r="L20" i="6"/>
  <c r="K20" i="6"/>
  <c r="I20" i="6"/>
  <c r="G20" i="6"/>
  <c r="E20" i="6"/>
  <c r="L17" i="6"/>
  <c r="K17" i="6"/>
  <c r="I17" i="6"/>
  <c r="G17" i="6"/>
  <c r="E17" i="6"/>
  <c r="L46" i="4"/>
  <c r="K46" i="4"/>
  <c r="I46" i="4"/>
  <c r="G46" i="4"/>
  <c r="E46" i="4"/>
  <c r="L56" i="4"/>
  <c r="K56" i="4"/>
  <c r="I56" i="4"/>
  <c r="G56" i="4"/>
  <c r="E56" i="4"/>
  <c r="L37" i="4"/>
  <c r="K37" i="4"/>
  <c r="I37" i="4"/>
  <c r="G37" i="4"/>
  <c r="E37" i="4"/>
  <c r="L54" i="4"/>
  <c r="K54" i="4"/>
  <c r="I54" i="4"/>
  <c r="G54" i="4"/>
  <c r="E54" i="4"/>
  <c r="L39" i="4"/>
  <c r="K39" i="4"/>
  <c r="I39" i="4"/>
  <c r="G39" i="4"/>
  <c r="E39" i="4"/>
  <c r="L27" i="4"/>
  <c r="K27" i="4"/>
  <c r="I27" i="4"/>
  <c r="G27" i="4"/>
  <c r="E27" i="4"/>
  <c r="L25" i="4"/>
  <c r="K25" i="4"/>
  <c r="I25" i="4"/>
  <c r="G25" i="4"/>
  <c r="E25" i="4"/>
  <c r="L64" i="4"/>
  <c r="K64" i="4"/>
  <c r="I64" i="4"/>
  <c r="G64" i="4"/>
  <c r="E64" i="4"/>
  <c r="L36" i="4"/>
  <c r="K36" i="4"/>
  <c r="I36" i="4"/>
  <c r="G36" i="4"/>
  <c r="E36" i="4"/>
  <c r="L62" i="4"/>
  <c r="K62" i="4"/>
  <c r="I62" i="4"/>
  <c r="G62" i="4"/>
  <c r="E62" i="4"/>
  <c r="L21" i="4"/>
  <c r="K21" i="4"/>
  <c r="I21" i="4"/>
  <c r="G21" i="4"/>
  <c r="E21" i="4"/>
  <c r="L65" i="4"/>
  <c r="K65" i="4"/>
  <c r="I65" i="4"/>
  <c r="G65" i="4"/>
  <c r="E65" i="4"/>
  <c r="L34" i="4"/>
  <c r="K34" i="4"/>
  <c r="I34" i="4"/>
  <c r="G34" i="4"/>
  <c r="E34" i="4"/>
  <c r="L50" i="4"/>
  <c r="K50" i="4"/>
  <c r="I50" i="4"/>
  <c r="G50" i="4"/>
  <c r="E50" i="4"/>
  <c r="L44" i="4"/>
  <c r="K44" i="4"/>
  <c r="I44" i="4"/>
  <c r="G44" i="4"/>
  <c r="E44" i="4"/>
  <c r="L63" i="4"/>
  <c r="K63" i="4"/>
  <c r="I63" i="4"/>
  <c r="G63" i="4"/>
  <c r="E63" i="4"/>
  <c r="L49" i="4"/>
  <c r="K49" i="4"/>
  <c r="I49" i="4"/>
  <c r="G49" i="4"/>
  <c r="E49" i="4"/>
  <c r="L69" i="4"/>
  <c r="K69" i="4"/>
  <c r="I69" i="4"/>
  <c r="G69" i="4"/>
  <c r="E69" i="4"/>
  <c r="L58" i="4"/>
  <c r="K58" i="4"/>
  <c r="I58" i="4"/>
  <c r="G58" i="4"/>
  <c r="E58" i="4"/>
  <c r="L57" i="4"/>
  <c r="K57" i="4"/>
  <c r="I57" i="4"/>
  <c r="G57" i="4"/>
  <c r="E57" i="4"/>
  <c r="L38" i="4"/>
  <c r="K38" i="4"/>
  <c r="I38" i="4"/>
  <c r="G38" i="4"/>
  <c r="E38" i="4"/>
  <c r="L24" i="4"/>
  <c r="K24" i="4"/>
  <c r="I24" i="4"/>
  <c r="G24" i="4"/>
  <c r="E24" i="4"/>
  <c r="L19" i="4"/>
  <c r="K19" i="4"/>
  <c r="I19" i="4"/>
  <c r="G19" i="4"/>
  <c r="E19" i="4"/>
  <c r="L59" i="4"/>
  <c r="K59" i="4"/>
  <c r="I59" i="4"/>
  <c r="G59" i="4"/>
  <c r="E59" i="4"/>
  <c r="L31" i="4"/>
  <c r="K31" i="4"/>
  <c r="I31" i="4"/>
  <c r="G31" i="4"/>
  <c r="E31" i="4"/>
  <c r="L52" i="4"/>
  <c r="K52" i="4"/>
  <c r="I52" i="4"/>
  <c r="G52" i="4"/>
  <c r="E52" i="4"/>
  <c r="L32" i="4"/>
  <c r="K32" i="4"/>
  <c r="I32" i="4"/>
  <c r="G32" i="4"/>
  <c r="E32" i="4"/>
  <c r="L60" i="4"/>
  <c r="K60" i="4"/>
  <c r="I60" i="4"/>
  <c r="G60" i="4"/>
  <c r="E60" i="4"/>
  <c r="L61" i="4"/>
  <c r="K61" i="4"/>
  <c r="I61" i="4"/>
  <c r="G61" i="4"/>
  <c r="E61" i="4"/>
  <c r="L35" i="4"/>
  <c r="K35" i="4"/>
  <c r="I35" i="4"/>
  <c r="G35" i="4"/>
  <c r="E35" i="4"/>
  <c r="L23" i="4"/>
  <c r="K23" i="4"/>
  <c r="I23" i="4"/>
  <c r="G23" i="4"/>
  <c r="E23" i="4"/>
  <c r="L53" i="4"/>
  <c r="K53" i="4"/>
  <c r="I53" i="4"/>
  <c r="G53" i="4"/>
  <c r="E53" i="4"/>
  <c r="L22" i="4"/>
  <c r="K22" i="4"/>
  <c r="I22" i="4"/>
  <c r="G22" i="4"/>
  <c r="E22" i="4"/>
  <c r="L12" i="4"/>
  <c r="L8" i="4"/>
  <c r="L9" i="4"/>
  <c r="L13" i="4"/>
  <c r="M13" i="4" s="1"/>
  <c r="L105" i="5"/>
  <c r="G105" i="5"/>
  <c r="L111" i="5"/>
  <c r="G111" i="5"/>
  <c r="L88" i="5"/>
  <c r="G88" i="5"/>
  <c r="L93" i="5"/>
  <c r="G93" i="5"/>
  <c r="L92" i="5"/>
  <c r="G92" i="5"/>
  <c r="L72" i="5"/>
  <c r="G72" i="5"/>
  <c r="L85" i="5"/>
  <c r="G85" i="5"/>
  <c r="L69" i="5"/>
  <c r="G69" i="5"/>
  <c r="L103" i="5"/>
  <c r="G103" i="5"/>
  <c r="L84" i="5"/>
  <c r="G84" i="5"/>
  <c r="L75" i="5"/>
  <c r="G75" i="5"/>
  <c r="L113" i="5"/>
  <c r="G113" i="5"/>
  <c r="L98" i="5"/>
  <c r="G98" i="5"/>
  <c r="L86" i="5"/>
  <c r="G86" i="5"/>
  <c r="L114" i="5"/>
  <c r="G114" i="5"/>
  <c r="L95" i="5"/>
  <c r="G95" i="5"/>
  <c r="L112" i="5"/>
  <c r="G112" i="5"/>
  <c r="L104" i="5"/>
  <c r="G104" i="5"/>
  <c r="L78" i="5"/>
  <c r="G78" i="5"/>
  <c r="L70" i="5"/>
  <c r="G70" i="5"/>
  <c r="L73" i="5"/>
  <c r="G73" i="5"/>
  <c r="L80" i="5"/>
  <c r="G80" i="5"/>
  <c r="L96" i="5"/>
  <c r="G96" i="5"/>
  <c r="L109" i="5"/>
  <c r="G109" i="5"/>
  <c r="L87" i="5"/>
  <c r="G87" i="5"/>
  <c r="L83" i="5"/>
  <c r="G83" i="5"/>
  <c r="L77" i="5"/>
  <c r="G77" i="5"/>
  <c r="L94" i="5"/>
  <c r="G94" i="5"/>
  <c r="L71" i="5"/>
  <c r="M71" i="5" s="1"/>
  <c r="G71" i="5"/>
  <c r="L35" i="5"/>
  <c r="K35" i="5"/>
  <c r="I35" i="5"/>
  <c r="G35" i="5"/>
  <c r="E35" i="5"/>
  <c r="L55" i="5"/>
  <c r="K55" i="5"/>
  <c r="I55" i="5"/>
  <c r="G55" i="5"/>
  <c r="E55" i="5"/>
  <c r="L25" i="5"/>
  <c r="K25" i="5"/>
  <c r="I25" i="5"/>
  <c r="G25" i="5"/>
  <c r="E25" i="5"/>
  <c r="L59" i="5"/>
  <c r="K59" i="5"/>
  <c r="I59" i="5"/>
  <c r="G59" i="5"/>
  <c r="E59" i="5"/>
  <c r="L28" i="5"/>
  <c r="K28" i="5"/>
  <c r="I28" i="5"/>
  <c r="G28" i="5"/>
  <c r="E28" i="5"/>
  <c r="L51" i="5"/>
  <c r="K51" i="5"/>
  <c r="I51" i="5"/>
  <c r="G51" i="5"/>
  <c r="E51" i="5"/>
  <c r="L15" i="5"/>
  <c r="K15" i="5"/>
  <c r="I15" i="5"/>
  <c r="G15" i="5"/>
  <c r="E15" i="5"/>
  <c r="L21" i="5"/>
  <c r="K21" i="5"/>
  <c r="I21" i="5"/>
  <c r="G21" i="5"/>
  <c r="E21" i="5"/>
  <c r="L27" i="5"/>
  <c r="K27" i="5"/>
  <c r="I27" i="5"/>
  <c r="G27" i="5"/>
  <c r="E27" i="5"/>
  <c r="L29" i="5"/>
  <c r="K29" i="5"/>
  <c r="I29" i="5"/>
  <c r="G29" i="5"/>
  <c r="E29" i="5"/>
  <c r="L16" i="5"/>
  <c r="K16" i="5"/>
  <c r="I16" i="5"/>
  <c r="G16" i="5"/>
  <c r="E16" i="5"/>
  <c r="L9" i="5"/>
  <c r="K9" i="5"/>
  <c r="I9" i="5"/>
  <c r="G9" i="5"/>
  <c r="E9" i="5"/>
  <c r="L37" i="5"/>
  <c r="K37" i="5"/>
  <c r="I37" i="5"/>
  <c r="G37" i="5"/>
  <c r="E37" i="5"/>
  <c r="K31" i="5"/>
  <c r="I31" i="5"/>
  <c r="G31" i="5"/>
  <c r="E31" i="5"/>
  <c r="L30" i="5"/>
  <c r="K30" i="5"/>
  <c r="I30" i="5"/>
  <c r="G30" i="5"/>
  <c r="E30" i="5"/>
  <c r="L8" i="5"/>
  <c r="K8" i="5"/>
  <c r="I8" i="5"/>
  <c r="G8" i="5"/>
  <c r="E8" i="5"/>
  <c r="L38" i="5"/>
  <c r="K38" i="5"/>
  <c r="I38" i="5"/>
  <c r="G38" i="5"/>
  <c r="E38" i="5"/>
  <c r="L49" i="5"/>
  <c r="K49" i="5"/>
  <c r="I49" i="5"/>
  <c r="G49" i="5"/>
  <c r="E49" i="5"/>
  <c r="L23" i="5"/>
  <c r="K23" i="5"/>
  <c r="I23" i="5"/>
  <c r="G23" i="5"/>
  <c r="E23" i="5"/>
  <c r="L48" i="5"/>
  <c r="K48" i="5"/>
  <c r="I48" i="5"/>
  <c r="G48" i="5"/>
  <c r="E48" i="5"/>
  <c r="L12" i="5"/>
  <c r="K12" i="5"/>
  <c r="I12" i="5"/>
  <c r="G12" i="5"/>
  <c r="E12" i="5"/>
  <c r="L52" i="5"/>
  <c r="K52" i="5"/>
  <c r="I52" i="5"/>
  <c r="G52" i="5"/>
  <c r="E52" i="5"/>
  <c r="L60" i="5"/>
  <c r="K60" i="5"/>
  <c r="I60" i="5"/>
  <c r="G60" i="5"/>
  <c r="E60" i="5"/>
  <c r="L18" i="5"/>
  <c r="M18" i="5" s="1"/>
  <c r="K18" i="5"/>
  <c r="I18" i="5"/>
  <c r="G18" i="5"/>
  <c r="E18" i="5"/>
  <c r="M59" i="6" l="1"/>
  <c r="M30" i="4"/>
  <c r="M66" i="4"/>
  <c r="M60" i="6"/>
  <c r="M57" i="6"/>
  <c r="M62" i="6"/>
  <c r="M64" i="6"/>
  <c r="M30" i="6"/>
  <c r="M38" i="6"/>
  <c r="M40" i="6"/>
  <c r="M31" i="6"/>
  <c r="M48" i="6"/>
  <c r="M37" i="6"/>
  <c r="M47" i="6"/>
  <c r="M28" i="6"/>
  <c r="M35" i="6"/>
  <c r="M49" i="6"/>
  <c r="M61" i="6"/>
  <c r="M39" i="6"/>
  <c r="M41" i="6"/>
  <c r="M43" i="6"/>
  <c r="M32" i="6"/>
  <c r="M33" i="6"/>
  <c r="M56" i="6"/>
  <c r="M65" i="6"/>
  <c r="M36" i="6"/>
  <c r="M63" i="6"/>
  <c r="M34" i="6"/>
  <c r="M27" i="6"/>
  <c r="M55" i="6"/>
  <c r="M44" i="6"/>
  <c r="M42" i="6"/>
  <c r="M29" i="6"/>
  <c r="M58" i="6"/>
  <c r="M53" i="6"/>
  <c r="M45" i="6"/>
  <c r="M60" i="4"/>
  <c r="M69" i="4"/>
  <c r="M63" i="4"/>
  <c r="M68" i="4"/>
  <c r="M43" i="4"/>
  <c r="M29" i="4"/>
  <c r="M18" i="4"/>
  <c r="M45" i="4"/>
  <c r="M17" i="4"/>
  <c r="M28" i="4"/>
  <c r="M41" i="4"/>
  <c r="M20" i="4"/>
  <c r="M62" i="4"/>
  <c r="M108" i="5"/>
  <c r="M81" i="5"/>
  <c r="M67" i="5"/>
  <c r="M97" i="5"/>
  <c r="M106" i="5"/>
  <c r="M107" i="5"/>
  <c r="M102" i="5"/>
  <c r="M110" i="5"/>
  <c r="M36" i="5"/>
  <c r="M10" i="5"/>
  <c r="M11" i="5"/>
  <c r="M19" i="5"/>
  <c r="M41" i="5"/>
  <c r="M53" i="5"/>
  <c r="M20" i="5"/>
  <c r="M33" i="5"/>
  <c r="M26" i="5"/>
  <c r="M39" i="5"/>
  <c r="M22" i="4"/>
  <c r="M53" i="4"/>
  <c r="M23" i="4"/>
  <c r="M35" i="4"/>
  <c r="M61" i="4"/>
  <c r="M32" i="4"/>
  <c r="M52" i="4"/>
  <c r="M31" i="4"/>
  <c r="M59" i="4"/>
  <c r="M19" i="4"/>
  <c r="M24" i="4"/>
  <c r="M38" i="4"/>
  <c r="M57" i="4"/>
  <c r="M58" i="4"/>
  <c r="M49" i="4"/>
  <c r="M44" i="4"/>
  <c r="M50" i="4"/>
  <c r="M34" i="4"/>
  <c r="M65" i="4"/>
  <c r="M47" i="4"/>
  <c r="M51" i="4"/>
  <c r="M33" i="4"/>
  <c r="M48" i="4"/>
  <c r="M21" i="4"/>
  <c r="M55" i="4"/>
  <c r="M67" i="4"/>
  <c r="M42" i="4"/>
  <c r="M40" i="4"/>
  <c r="M70" i="4"/>
  <c r="M26" i="4"/>
  <c r="M36" i="4"/>
  <c r="M64" i="4"/>
  <c r="M25" i="4"/>
  <c r="M27" i="4"/>
  <c r="M39" i="4"/>
  <c r="M54" i="4"/>
  <c r="M37" i="4"/>
  <c r="M56" i="4"/>
  <c r="M46" i="4"/>
  <c r="M9" i="4"/>
  <c r="M8" i="4"/>
  <c r="M12" i="4"/>
  <c r="M10" i="4"/>
  <c r="M11" i="4"/>
  <c r="M14" i="5"/>
  <c r="M42" i="5"/>
  <c r="M13" i="5"/>
  <c r="M45" i="5"/>
  <c r="M54" i="5"/>
  <c r="M50" i="5"/>
  <c r="M58" i="5"/>
  <c r="M46" i="5"/>
  <c r="M17" i="5"/>
  <c r="M62" i="5"/>
  <c r="M32" i="5"/>
  <c r="M56" i="5"/>
  <c r="M22" i="5"/>
  <c r="M57" i="5"/>
  <c r="M43" i="5"/>
  <c r="M60" i="5"/>
  <c r="M47" i="5"/>
  <c r="M34" i="5"/>
  <c r="M40" i="5"/>
  <c r="M44" i="5"/>
  <c r="M24" i="5"/>
  <c r="M61" i="5"/>
  <c r="M12" i="5"/>
  <c r="M48" i="5"/>
  <c r="M23" i="5"/>
  <c r="M38" i="5"/>
  <c r="M8" i="5"/>
  <c r="M31" i="5"/>
  <c r="M37" i="5"/>
  <c r="M9" i="5"/>
  <c r="M16" i="5"/>
  <c r="M21" i="5"/>
  <c r="M15" i="5"/>
  <c r="M51" i="5"/>
  <c r="M25" i="5"/>
  <c r="M35" i="5"/>
  <c r="M94" i="5"/>
  <c r="M77" i="5"/>
  <c r="M83" i="5"/>
  <c r="M87" i="5"/>
  <c r="M109" i="5"/>
  <c r="M96" i="5"/>
  <c r="M80" i="5"/>
  <c r="M73" i="5"/>
  <c r="M70" i="5"/>
  <c r="M78" i="5"/>
  <c r="M104" i="5"/>
  <c r="M112" i="5"/>
  <c r="M95" i="5"/>
  <c r="M114" i="5"/>
  <c r="M86" i="5"/>
  <c r="M89" i="5"/>
  <c r="M100" i="5"/>
  <c r="M79" i="5"/>
  <c r="M90" i="5"/>
  <c r="M82" i="5"/>
  <c r="M68" i="5"/>
  <c r="M99" i="5"/>
  <c r="M76" i="5"/>
  <c r="M101" i="5"/>
  <c r="M91" i="5"/>
  <c r="M74" i="5"/>
  <c r="M66" i="5"/>
  <c r="M98" i="5"/>
  <c r="M113" i="5"/>
  <c r="M75" i="5"/>
  <c r="M84" i="5"/>
  <c r="M103" i="5"/>
  <c r="M69" i="5"/>
  <c r="M85" i="5"/>
  <c r="M72" i="5"/>
  <c r="M92" i="5"/>
  <c r="M93" i="5"/>
  <c r="M88" i="5"/>
  <c r="M111" i="5"/>
  <c r="M105" i="5"/>
  <c r="M27" i="5"/>
  <c r="M49" i="5"/>
  <c r="M59" i="5"/>
  <c r="M30" i="5"/>
  <c r="M28" i="5"/>
  <c r="M55" i="5"/>
  <c r="M29" i="5"/>
  <c r="M22" i="6"/>
  <c r="M17" i="6"/>
  <c r="M21" i="6"/>
  <c r="M14" i="6"/>
  <c r="M18" i="6"/>
  <c r="M20" i="6"/>
  <c r="M23" i="6"/>
  <c r="M16" i="6"/>
  <c r="M15" i="6"/>
  <c r="M19" i="6"/>
  <c r="M52" i="5"/>
</calcChain>
</file>

<file path=xl/sharedStrings.xml><?xml version="1.0" encoding="utf-8"?>
<sst xmlns="http://schemas.openxmlformats.org/spreadsheetml/2006/main" count="813" uniqueCount="455">
  <si>
    <t xml:space="preserve">WEST MIDLANDS NOVICE COMPETITION </t>
  </si>
  <si>
    <t>NAME</t>
  </si>
  <si>
    <t>CLUB</t>
  </si>
  <si>
    <t>VAULT</t>
  </si>
  <si>
    <t>POSn</t>
  </si>
  <si>
    <t>BARS</t>
  </si>
  <si>
    <t>BEAM</t>
  </si>
  <si>
    <t>FLOOR</t>
  </si>
  <si>
    <t>TOTAL</t>
  </si>
  <si>
    <t/>
  </si>
  <si>
    <t>8-9 Years old Intermediate</t>
  </si>
  <si>
    <t>10-12 Years old Intermediate</t>
  </si>
  <si>
    <t>10 to 12 Years old Advanced</t>
  </si>
  <si>
    <t>1</t>
  </si>
  <si>
    <t>3</t>
  </si>
  <si>
    <t>4</t>
  </si>
  <si>
    <t>Grace Smith</t>
  </si>
  <si>
    <t>5</t>
  </si>
  <si>
    <t>6</t>
  </si>
  <si>
    <t>Bella Boswell</t>
  </si>
  <si>
    <t>7</t>
  </si>
  <si>
    <t>8</t>
  </si>
  <si>
    <t>9</t>
  </si>
  <si>
    <t>10</t>
  </si>
  <si>
    <t>Darcey Cole</t>
  </si>
  <si>
    <t>16</t>
  </si>
  <si>
    <t xml:space="preserve">Elisha  Garbett </t>
  </si>
  <si>
    <t>17</t>
  </si>
  <si>
    <t>Beatrice Clarke</t>
  </si>
  <si>
    <t>Elsa North</t>
  </si>
  <si>
    <t>Alice White</t>
  </si>
  <si>
    <t>Emily Williams</t>
  </si>
  <si>
    <t>Leila Tallentire</t>
  </si>
  <si>
    <t>32</t>
  </si>
  <si>
    <t>Lilah Wilkes</t>
  </si>
  <si>
    <t>36</t>
  </si>
  <si>
    <t>37</t>
  </si>
  <si>
    <t>38</t>
  </si>
  <si>
    <t>Faith Mcnaughton</t>
  </si>
  <si>
    <t>40</t>
  </si>
  <si>
    <t>Amy-Mae Smith</t>
  </si>
  <si>
    <t>Kenzie Milner</t>
  </si>
  <si>
    <t>45</t>
  </si>
  <si>
    <t>48</t>
  </si>
  <si>
    <t>49</t>
  </si>
  <si>
    <t>50</t>
  </si>
  <si>
    <t>51</t>
  </si>
  <si>
    <t>22</t>
  </si>
  <si>
    <t>23</t>
  </si>
  <si>
    <t>24</t>
  </si>
  <si>
    <t>25</t>
  </si>
  <si>
    <t>30</t>
  </si>
  <si>
    <t>31</t>
  </si>
  <si>
    <t>57</t>
  </si>
  <si>
    <t>58</t>
  </si>
  <si>
    <t>59</t>
  </si>
  <si>
    <t>Emily Westbury</t>
  </si>
  <si>
    <t>Bella Ferris</t>
  </si>
  <si>
    <t>63</t>
  </si>
  <si>
    <t>64</t>
  </si>
  <si>
    <t>Skye Temple</t>
  </si>
  <si>
    <t>65</t>
  </si>
  <si>
    <t>Connie Seaton</t>
  </si>
  <si>
    <t>67</t>
  </si>
  <si>
    <t>Emma Clayton</t>
  </si>
  <si>
    <t>72</t>
  </si>
  <si>
    <t>Isabelle Kirk</t>
  </si>
  <si>
    <t>76</t>
  </si>
  <si>
    <t>Gracie Harris</t>
  </si>
  <si>
    <t>Justina Huang</t>
  </si>
  <si>
    <t>Constance Lee Worle</t>
  </si>
  <si>
    <t>Niamh Pidduck-Smith</t>
  </si>
  <si>
    <t>86</t>
  </si>
  <si>
    <t>Freya  Prescott</t>
  </si>
  <si>
    <t>87</t>
  </si>
  <si>
    <t>88</t>
  </si>
  <si>
    <t>89</t>
  </si>
  <si>
    <t>90</t>
  </si>
  <si>
    <t>92</t>
  </si>
  <si>
    <t>93</t>
  </si>
  <si>
    <t>Myla Thomas</t>
  </si>
  <si>
    <t>94</t>
  </si>
  <si>
    <t>95</t>
  </si>
  <si>
    <t>96</t>
  </si>
  <si>
    <t>147</t>
  </si>
  <si>
    <t>Danielle Elleson</t>
  </si>
  <si>
    <t>148</t>
  </si>
  <si>
    <t>Penelope Cale</t>
  </si>
  <si>
    <t>151</t>
  </si>
  <si>
    <t>Ellie Haynes</t>
  </si>
  <si>
    <t>100</t>
  </si>
  <si>
    <t>101</t>
  </si>
  <si>
    <t>103</t>
  </si>
  <si>
    <t>104</t>
  </si>
  <si>
    <t>Holly Marsh</t>
  </si>
  <si>
    <t>105</t>
  </si>
  <si>
    <t>106</t>
  </si>
  <si>
    <t>107</t>
  </si>
  <si>
    <t>108</t>
  </si>
  <si>
    <t>109</t>
  </si>
  <si>
    <t>Olivia Stamp</t>
  </si>
  <si>
    <t>114</t>
  </si>
  <si>
    <t>115</t>
  </si>
  <si>
    <t>Sophie Robinson</t>
  </si>
  <si>
    <t>116</t>
  </si>
  <si>
    <t>Emilija Skrbic</t>
  </si>
  <si>
    <t>117</t>
  </si>
  <si>
    <t>Ellie Phillips</t>
  </si>
  <si>
    <t>120</t>
  </si>
  <si>
    <t>121</t>
  </si>
  <si>
    <t>Olivia James</t>
  </si>
  <si>
    <t>122</t>
  </si>
  <si>
    <t>123</t>
  </si>
  <si>
    <t>Rebekah - Mae Wainwright</t>
  </si>
  <si>
    <t>Phoebe Russell</t>
  </si>
  <si>
    <t>126</t>
  </si>
  <si>
    <t>Emilia Knight</t>
  </si>
  <si>
    <t>127</t>
  </si>
  <si>
    <t>131</t>
  </si>
  <si>
    <t>Chloe Betts</t>
  </si>
  <si>
    <t>132</t>
  </si>
  <si>
    <t>Megan Mallabone</t>
  </si>
  <si>
    <t>133</t>
  </si>
  <si>
    <t>Edie Rowstron</t>
  </si>
  <si>
    <t>135</t>
  </si>
  <si>
    <t>136</t>
  </si>
  <si>
    <t>137</t>
  </si>
  <si>
    <t>Olivia Boneham</t>
  </si>
  <si>
    <t>138</t>
  </si>
  <si>
    <t>Macey-Leigh Miller</t>
  </si>
  <si>
    <t>139</t>
  </si>
  <si>
    <t>140</t>
  </si>
  <si>
    <t>142</t>
  </si>
  <si>
    <t>143</t>
  </si>
  <si>
    <t>144</t>
  </si>
  <si>
    <t>145</t>
  </si>
  <si>
    <t>146</t>
  </si>
  <si>
    <t>Chloe Tranter</t>
  </si>
  <si>
    <t>Emily Bickell</t>
  </si>
  <si>
    <t>Amelie Taylor</t>
  </si>
  <si>
    <t xml:space="preserve">Rosa-Lee Blackburn </t>
  </si>
  <si>
    <t>Danielle Warrillow</t>
  </si>
  <si>
    <t>2</t>
  </si>
  <si>
    <t>Millie Orpe</t>
  </si>
  <si>
    <t>Holly Pierdziwol</t>
  </si>
  <si>
    <t>Erin Ward</t>
  </si>
  <si>
    <t>Neve Rae</t>
  </si>
  <si>
    <t>15</t>
  </si>
  <si>
    <t>Gracie Sears</t>
  </si>
  <si>
    <t>Suzi Santos</t>
  </si>
  <si>
    <t>Millie Barker</t>
  </si>
  <si>
    <t>Alexa  Ward</t>
  </si>
  <si>
    <t>Olivia Shore</t>
  </si>
  <si>
    <t>Lily Harper</t>
  </si>
  <si>
    <t>52</t>
  </si>
  <si>
    <t>53</t>
  </si>
  <si>
    <t>54</t>
  </si>
  <si>
    <t>55</t>
  </si>
  <si>
    <t>56</t>
  </si>
  <si>
    <t>Eva Godber</t>
  </si>
  <si>
    <t>Alexia Manlove</t>
  </si>
  <si>
    <t>68</t>
  </si>
  <si>
    <t>69</t>
  </si>
  <si>
    <t>70</t>
  </si>
  <si>
    <t>71</t>
  </si>
  <si>
    <t>Eloise Parmenter-Poyner</t>
  </si>
  <si>
    <t>Harriet Pearson</t>
  </si>
  <si>
    <t>Alexis Warner</t>
  </si>
  <si>
    <t>79</t>
  </si>
  <si>
    <t>Teresa Davies</t>
  </si>
  <si>
    <t>Layla Cunnington</t>
  </si>
  <si>
    <t>83</t>
  </si>
  <si>
    <t>Isabelle Paling</t>
  </si>
  <si>
    <t>Eve Mylett</t>
  </si>
  <si>
    <t>Katie Bromiley</t>
  </si>
  <si>
    <t>Gracie Buck</t>
  </si>
  <si>
    <t>Freya Hathaway</t>
  </si>
  <si>
    <t>102</t>
  </si>
  <si>
    <t>110</t>
  </si>
  <si>
    <t>111</t>
  </si>
  <si>
    <t>113</t>
  </si>
  <si>
    <t>Phoebe Taylor</t>
  </si>
  <si>
    <t>Ruby Halls</t>
  </si>
  <si>
    <t>Lucie  Cox</t>
  </si>
  <si>
    <t>Kacey-Lei Morton Wilson</t>
  </si>
  <si>
    <t>27th and 28th May 2022</t>
  </si>
  <si>
    <t xml:space="preserve">Isabelle Sephton </t>
  </si>
  <si>
    <t xml:space="preserve">Back 2 Back   </t>
  </si>
  <si>
    <t>Francesca  Hazel</t>
  </si>
  <si>
    <t>Peggy Mountford</t>
  </si>
  <si>
    <t>Darcie Brennand</t>
  </si>
  <si>
    <t>Jasmine Chalmers</t>
  </si>
  <si>
    <t>Lottie Ridge</t>
  </si>
  <si>
    <t>Madeleine Cooper</t>
  </si>
  <si>
    <t>Georgia-Lily Bailey</t>
  </si>
  <si>
    <t xml:space="preserve">Isla Laidlaw </t>
  </si>
  <si>
    <t>Lilia-Rose Taylor</t>
  </si>
  <si>
    <t xml:space="preserve">Idsall   </t>
  </si>
  <si>
    <t>12</t>
  </si>
  <si>
    <t>Arvarni Nahal</t>
  </si>
  <si>
    <t xml:space="preserve">Wythall  </t>
  </si>
  <si>
    <t>Lucy Pullen</t>
  </si>
  <si>
    <t xml:space="preserve">City Of Worcester  </t>
  </si>
  <si>
    <t>14</t>
  </si>
  <si>
    <t>Felicity Smith</t>
  </si>
  <si>
    <t xml:space="preserve">Etta  Roberts </t>
  </si>
  <si>
    <t>Jemima Goodman</t>
  </si>
  <si>
    <t>Iris Fincher</t>
  </si>
  <si>
    <t>Emma Gilbert</t>
  </si>
  <si>
    <t>Elsie King</t>
  </si>
  <si>
    <t>Papree Rahman</t>
  </si>
  <si>
    <t>Annabel Hipwell</t>
  </si>
  <si>
    <t xml:space="preserve">Halo Sparks  </t>
  </si>
  <si>
    <t xml:space="preserve">Poppy  Hughes </t>
  </si>
  <si>
    <t>Mia Styles</t>
  </si>
  <si>
    <t>Millie Hopkins</t>
  </si>
  <si>
    <t xml:space="preserve">Nuneaton  </t>
  </si>
  <si>
    <t>Lottie Williams-Smith</t>
  </si>
  <si>
    <t>Niamh Molloy</t>
  </si>
  <si>
    <t>Skylar Phillips</t>
  </si>
  <si>
    <t>Ruby Janday</t>
  </si>
  <si>
    <t xml:space="preserve">Wolverhampton  </t>
  </si>
  <si>
    <t>Nancy York</t>
  </si>
  <si>
    <t>Alanna Allen</t>
  </si>
  <si>
    <t>Esme Haynes-Maxwell</t>
  </si>
  <si>
    <t>Clara Edwards</t>
  </si>
  <si>
    <t>Malwina Modzelewska</t>
  </si>
  <si>
    <t xml:space="preserve">Rugby  </t>
  </si>
  <si>
    <t>Ella Hopkins</t>
  </si>
  <si>
    <t>Ava Hopkins</t>
  </si>
  <si>
    <t>Lottie Andrews</t>
  </si>
  <si>
    <t>Amelia Strike</t>
  </si>
  <si>
    <t>61</t>
  </si>
  <si>
    <t>Lillian Evans</t>
  </si>
  <si>
    <t xml:space="preserve">Wyre Forest  </t>
  </si>
  <si>
    <t xml:space="preserve">Amelia-Rose Seekings </t>
  </si>
  <si>
    <t>Isobel Rakowski - Goreta</t>
  </si>
  <si>
    <t xml:space="preserve">Uttoxeter  </t>
  </si>
  <si>
    <t>Darcy Ball</t>
  </si>
  <si>
    <t>Meredith Sargeant</t>
  </si>
  <si>
    <t>Nancy Hall</t>
  </si>
  <si>
    <t>Amelia Gazey</t>
  </si>
  <si>
    <t>Worcestershire</t>
  </si>
  <si>
    <t>Rosa Layland</t>
  </si>
  <si>
    <t>Matilda Morton</t>
  </si>
  <si>
    <t>Alice Johnson</t>
  </si>
  <si>
    <t>Madison Moore</t>
  </si>
  <si>
    <t>Cavelle Williams</t>
  </si>
  <si>
    <t>Elsie Higgins</t>
  </si>
  <si>
    <t>Willow Harland</t>
  </si>
  <si>
    <t>Megan Pearson</t>
  </si>
  <si>
    <t>Alice Stanton</t>
  </si>
  <si>
    <t>Bella Rowland</t>
  </si>
  <si>
    <t>Lexie Wafer</t>
  </si>
  <si>
    <t>Ashley-May Pickett</t>
  </si>
  <si>
    <t>Hannah Hodgson</t>
  </si>
  <si>
    <t>Isabella Butler</t>
  </si>
  <si>
    <t>Angela Harber</t>
  </si>
  <si>
    <t>Amelia Sanders</t>
  </si>
  <si>
    <t>Emily Knight</t>
  </si>
  <si>
    <t>Erin Tomlinson</t>
  </si>
  <si>
    <t>Isla Sweetman</t>
  </si>
  <si>
    <t>Sophia Haycock</t>
  </si>
  <si>
    <t>Katie Sherlock</t>
  </si>
  <si>
    <t>Ruby Couch</t>
  </si>
  <si>
    <t>Evanna Minister</t>
  </si>
  <si>
    <t>Penelope White</t>
  </si>
  <si>
    <t>Grace Homersley</t>
  </si>
  <si>
    <t>Alexandra Faulkner</t>
  </si>
  <si>
    <t>Erin James</t>
  </si>
  <si>
    <t>Idsall</t>
  </si>
  <si>
    <t>Holly Mortimore</t>
  </si>
  <si>
    <t>Grace Allatt</t>
  </si>
  <si>
    <t>Lara  Reeves</t>
  </si>
  <si>
    <t>Isla  Buckland</t>
  </si>
  <si>
    <t>Olivia Cox</t>
  </si>
  <si>
    <t xml:space="preserve">Birches Valley  </t>
  </si>
  <si>
    <t>Holly May</t>
  </si>
  <si>
    <t>Haddie Jasseh</t>
  </si>
  <si>
    <t>Boe Salone Howell</t>
  </si>
  <si>
    <t>Ella Maguire</t>
  </si>
  <si>
    <t>Zara Irish</t>
  </si>
  <si>
    <t>Carys Davenport</t>
  </si>
  <si>
    <t>Evie Boulton</t>
  </si>
  <si>
    <t>Harriet Sparks</t>
  </si>
  <si>
    <t>73</t>
  </si>
  <si>
    <t>Phoebe Ricketts</t>
  </si>
  <si>
    <t xml:space="preserve">Ella-Jayne Kavanagh </t>
  </si>
  <si>
    <t>Lexi Pritchard</t>
  </si>
  <si>
    <t>Immigene  Steer</t>
  </si>
  <si>
    <t>Sonam Bansal</t>
  </si>
  <si>
    <t>78</t>
  </si>
  <si>
    <t>Emilia Jones</t>
  </si>
  <si>
    <t>Evie Hulston</t>
  </si>
  <si>
    <t>Millie Whitehouse</t>
  </si>
  <si>
    <t>Olivia Seal</t>
  </si>
  <si>
    <t>85</t>
  </si>
  <si>
    <t>Zara Ibudin</t>
  </si>
  <si>
    <t>84</t>
  </si>
  <si>
    <t>Karina Wiski</t>
  </si>
  <si>
    <t>Arraiyah Mcintosh</t>
  </si>
  <si>
    <t>Sofia  Vinciguerra-Jones</t>
  </si>
  <si>
    <t>Harriet Sintler</t>
  </si>
  <si>
    <t>Amber Arnold</t>
  </si>
  <si>
    <t>Emelia Moore</t>
  </si>
  <si>
    <t>Eva Summer Busby-Mcvey</t>
  </si>
  <si>
    <t>Pollyanna Archer</t>
  </si>
  <si>
    <t>Angelica Mchugh</t>
  </si>
  <si>
    <t>129</t>
  </si>
  <si>
    <t>125</t>
  </si>
  <si>
    <t>Molly Fletcher</t>
  </si>
  <si>
    <t>Coco Paveley</t>
  </si>
  <si>
    <t xml:space="preserve">Tamworth  </t>
  </si>
  <si>
    <t>Charlotte Bowker</t>
  </si>
  <si>
    <t>Demi George</t>
  </si>
  <si>
    <t xml:space="preserve">Revolution  </t>
  </si>
  <si>
    <t>Kitty Talbot</t>
  </si>
  <si>
    <t>Sienna James-Clarke</t>
  </si>
  <si>
    <t>Amelie Crocker</t>
  </si>
  <si>
    <t>Chloe Crocker</t>
  </si>
  <si>
    <t>119</t>
  </si>
  <si>
    <t>Eliza-Rae Edwards</t>
  </si>
  <si>
    <t>Matilda Goodrham</t>
  </si>
  <si>
    <t>Beatrice Scholefield</t>
  </si>
  <si>
    <t>Stephanie Hill</t>
  </si>
  <si>
    <t>Rosie Holloway</t>
  </si>
  <si>
    <t>Advanced Plus</t>
  </si>
  <si>
    <t>Rebecca  Talathi</t>
  </si>
  <si>
    <t>Victoria  Talathi</t>
  </si>
  <si>
    <t>Lenni Rushby</t>
  </si>
  <si>
    <t>Florence Bayliss</t>
  </si>
  <si>
    <t>11</t>
  </si>
  <si>
    <t>Kayleigh  Perry</t>
  </si>
  <si>
    <t>Eliza Main</t>
  </si>
  <si>
    <t>Isabella Schindler</t>
  </si>
  <si>
    <t>Jade Brindley</t>
  </si>
  <si>
    <t>Izabel Chapman</t>
  </si>
  <si>
    <t>Lolaah Clark</t>
  </si>
  <si>
    <t>Jemma Moore</t>
  </si>
  <si>
    <t>Jasmine Mayman</t>
  </si>
  <si>
    <t>Leah Charnell</t>
  </si>
  <si>
    <t>60</t>
  </si>
  <si>
    <t>Lara Harris</t>
  </si>
  <si>
    <t>Sian Keeling</t>
  </si>
  <si>
    <t>Tamera Campbell</t>
  </si>
  <si>
    <t>Joy Padmore</t>
  </si>
  <si>
    <t>Sophie  Covell</t>
  </si>
  <si>
    <t>Alana Witham</t>
  </si>
  <si>
    <t>Amaya Atkin Chew</t>
  </si>
  <si>
    <t>62</t>
  </si>
  <si>
    <t>Grace Bellamy</t>
  </si>
  <si>
    <t>Beth Copson</t>
  </si>
  <si>
    <t>Chloe Shilton</t>
  </si>
  <si>
    <t>Bella Whiteman</t>
  </si>
  <si>
    <t>Martha Plant</t>
  </si>
  <si>
    <t>Grace Hamer</t>
  </si>
  <si>
    <t>Jessica Brindley</t>
  </si>
  <si>
    <t>Ava Vazquez</t>
  </si>
  <si>
    <t>Madalen  Cotterill</t>
  </si>
  <si>
    <t>Florence Giaquinto</t>
  </si>
  <si>
    <t>Sophie Mckinnon</t>
  </si>
  <si>
    <t>118</t>
  </si>
  <si>
    <t>Rose Ricardo</t>
  </si>
  <si>
    <t>8 to 9 Years old Advanced</t>
  </si>
  <si>
    <t xml:space="preserve">Elsie Walker </t>
  </si>
  <si>
    <t>Lydia Haynes</t>
  </si>
  <si>
    <t>Isla Stephens</t>
  </si>
  <si>
    <t>Rosie Tranter</t>
  </si>
  <si>
    <t>Georgie Cole</t>
  </si>
  <si>
    <t>Sydney Carvell</t>
  </si>
  <si>
    <t>128</t>
  </si>
  <si>
    <t>Ella Rose Garratt</t>
  </si>
  <si>
    <t>15+ Years old Advanced</t>
  </si>
  <si>
    <t>Madison Bevan</t>
  </si>
  <si>
    <t>Rebecca Hughes</t>
  </si>
  <si>
    <t>Megan Griffiths</t>
  </si>
  <si>
    <t>Lydia Pearson</t>
  </si>
  <si>
    <t>Katie Maybery</t>
  </si>
  <si>
    <t>Georgia Tranter</t>
  </si>
  <si>
    <t>Charlotte Thomas</t>
  </si>
  <si>
    <t>149</t>
  </si>
  <si>
    <t>150</t>
  </si>
  <si>
    <t>Abby Johnson</t>
  </si>
  <si>
    <t>13-14 Years old Advanced</t>
  </si>
  <si>
    <t>Lucia Mazzochi</t>
  </si>
  <si>
    <t>160</t>
  </si>
  <si>
    <t>Eva Danson</t>
  </si>
  <si>
    <t>156</t>
  </si>
  <si>
    <t>Lily Kemp</t>
  </si>
  <si>
    <t>13 to 14 Years old Intermediate</t>
  </si>
  <si>
    <t>26</t>
  </si>
  <si>
    <t>Sophie Hodgkinson</t>
  </si>
  <si>
    <t>27</t>
  </si>
  <si>
    <t>Martha Harris</t>
  </si>
  <si>
    <t>Chloe Rose Barker</t>
  </si>
  <si>
    <t>Imogen Rogers</t>
  </si>
  <si>
    <t>Hollie Wall</t>
  </si>
  <si>
    <t>Freya Jones</t>
  </si>
  <si>
    <t>Ellie Mae Jones</t>
  </si>
  <si>
    <t>33</t>
  </si>
  <si>
    <t xml:space="preserve">Park Wrekin   </t>
  </si>
  <si>
    <t>Joslyn Dickson</t>
  </si>
  <si>
    <t>Ruby Dyke</t>
  </si>
  <si>
    <t>Lily Jones</t>
  </si>
  <si>
    <t>39</t>
  </si>
  <si>
    <t>Olivia Holly Loydon</t>
  </si>
  <si>
    <t>Gracie Jones</t>
  </si>
  <si>
    <t>Ava Mae Banks</t>
  </si>
  <si>
    <t>Faith Smith</t>
  </si>
  <si>
    <t>43</t>
  </si>
  <si>
    <t>Tilly Wakelam</t>
  </si>
  <si>
    <t>44</t>
  </si>
  <si>
    <t>Lola Sandy</t>
  </si>
  <si>
    <t>Isabel Sandy</t>
  </si>
  <si>
    <t>46</t>
  </si>
  <si>
    <t>Matilda Wrench</t>
  </si>
  <si>
    <t>47</t>
  </si>
  <si>
    <t>Evalyn Bolger</t>
  </si>
  <si>
    <t>Kaitlyn Tiffany</t>
  </si>
  <si>
    <t>Olivia  Witham</t>
  </si>
  <si>
    <t>74</t>
  </si>
  <si>
    <t>Jessica Jean Parker</t>
  </si>
  <si>
    <t>Maeve Chapman</t>
  </si>
  <si>
    <t>Annaliese Foster</t>
  </si>
  <si>
    <t>77</t>
  </si>
  <si>
    <t>Sawsan Williamson</t>
  </si>
  <si>
    <t>Saskia Quinn</t>
  </si>
  <si>
    <t>Lola-Mae  Davis</t>
  </si>
  <si>
    <t>80</t>
  </si>
  <si>
    <t>Sophia Kitto</t>
  </si>
  <si>
    <t xml:space="preserve"> Madison Harris</t>
  </si>
  <si>
    <t>82</t>
  </si>
  <si>
    <t>Ella Lawton</t>
  </si>
  <si>
    <t>15+ Years old Intermediate</t>
  </si>
  <si>
    <t>Lily Ross</t>
  </si>
  <si>
    <t>Bethany Gearey</t>
  </si>
  <si>
    <t>Cassandra Smith</t>
  </si>
  <si>
    <t>Connie Wood</t>
  </si>
  <si>
    <t>Olivia Hughes</t>
  </si>
  <si>
    <t>Jessica Hughes</t>
  </si>
  <si>
    <t>Sienna Miller</t>
  </si>
  <si>
    <t>Evelyn Cardoso</t>
  </si>
  <si>
    <t>Abigail Brierley</t>
  </si>
  <si>
    <t>Tara Mair</t>
  </si>
  <si>
    <t>Erin Harries</t>
  </si>
  <si>
    <t>Charlotte Williams</t>
  </si>
  <si>
    <t>Emma Rixom</t>
  </si>
  <si>
    <t>Isabella Li</t>
  </si>
  <si>
    <t>Naomi Griffiths</t>
  </si>
  <si>
    <t>Evie Barker</t>
  </si>
  <si>
    <t>Sienna-Rose Diamond</t>
  </si>
  <si>
    <t>15+ Years old Beginner</t>
  </si>
  <si>
    <t>13-14 Years old Beginner</t>
  </si>
  <si>
    <t>10 to 12 Years old Beginner</t>
  </si>
  <si>
    <t>8-9 Years old Beginner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</si>
</sst>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2">
    <font>
      <sz val="10"/>
      <name val="Arial"/>
      <charset val="134"/>
    </font>
    <font>
      <sz val="10"/>
      <name val="Times New Roman"/>
      <family val="1"/>
    </font>
    <font>
      <sz val="11"/>
      <color theme="1"/>
      <name val="Calibri"/>
      <family val="2"/>
      <scheme val="minor"/>
    </font>
    <font>
      <sz val="10"/>
      <name val="Arial"/>
      <family val="2"/>
    </font>
    <font>
      <sz val="12"/>
      <color indexed="8"/>
      <name val="Verdana"/>
      <family val="2"/>
    </font>
    <font>
      <sz val="8"/>
      <name val="Arial"/>
      <family val="2"/>
    </font>
    <font>
      <sz val="11"/>
      <name val="Calibri"/>
      <family val="2"/>
      <scheme val="minor"/>
    </font>
    <font>
      <b/>
      <sz val="11"/>
      <name val="Calibri"/>
      <family val="2"/>
      <scheme val="minor"/>
    </font>
    <font>
      <b/>
      <u/>
      <sz val="11"/>
      <name val="Calibri"/>
      <family val="2"/>
      <scheme val="minor"/>
    </font>
    <font>
      <sz val="11"/>
      <color theme="3" tint="-0.499984740745262"/>
      <name val="Calibri"/>
      <family val="2"/>
      <scheme val="minor"/>
    </font>
    <font>
      <b/>
      <u/>
      <sz val="11"/>
      <color theme="3" tint="-0.499984740745262"/>
      <name val="Calibri"/>
      <family val="2"/>
      <scheme val="minor"/>
    </font>
    <font>
      <b/>
      <sz val="11"/>
      <color theme="3" tint="-0.499984740745262"/>
      <name val="Calibri"/>
      <family val="2"/>
      <scheme val="minor"/>
    </font>
  </fonts>
  <fills count="3">
    <fill>
      <patternFill patternType="none"/>
    </fill>
    <fill>
      <patternFill patternType="gray125"/>
    </fill>
    <fill>
      <patternFill patternType="solid">
        <fgColor theme="3"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s>
  <cellStyleXfs count="7">
    <xf numFmtId="0" fontId="0" fillId="0" borderId="0"/>
    <xf numFmtId="0" fontId="2" fillId="0" borderId="0"/>
    <xf numFmtId="0" fontId="1" fillId="0" borderId="0"/>
    <xf numFmtId="0" fontId="2" fillId="0" borderId="0"/>
    <xf numFmtId="0" fontId="2" fillId="0" borderId="0"/>
    <xf numFmtId="0" fontId="3" fillId="0" borderId="0"/>
    <xf numFmtId="0" fontId="4" fillId="0" borderId="0" applyNumberFormat="0" applyFill="0" applyBorder="0" applyProtection="0">
      <alignment vertical="top" wrapText="1"/>
    </xf>
  </cellStyleXfs>
  <cellXfs count="82">
    <xf numFmtId="0" fontId="0" fillId="0" borderId="0" xfId="0"/>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1" fontId="6"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8"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1" fontId="9" fillId="0" borderId="0" xfId="0" applyNumberFormat="1" applyFont="1" applyAlignment="1">
      <alignment horizontal="center" vertical="center"/>
    </xf>
    <xf numFmtId="1" fontId="6" fillId="0" borderId="0" xfId="0" applyNumberFormat="1" applyFont="1" applyAlignment="1">
      <alignment horizontal="center" vertical="center"/>
    </xf>
    <xf numFmtId="1" fontId="6" fillId="0" borderId="4" xfId="0" applyNumberFormat="1" applyFont="1" applyBorder="1" applyAlignment="1">
      <alignment horizontal="center" vertical="center"/>
    </xf>
    <xf numFmtId="165" fontId="6" fillId="0" borderId="1" xfId="0" applyNumberFormat="1" applyFont="1" applyBorder="1" applyAlignment="1">
      <alignment horizontal="center" vertical="center"/>
    </xf>
    <xf numFmtId="0" fontId="9" fillId="0" borderId="0" xfId="2" applyFont="1" applyAlignment="1">
      <alignment horizontal="center" vertical="center"/>
    </xf>
    <xf numFmtId="0" fontId="10" fillId="0" borderId="0" xfId="2" applyFont="1" applyAlignment="1">
      <alignment horizontal="left" vertical="center"/>
    </xf>
    <xf numFmtId="165" fontId="9" fillId="0" borderId="0" xfId="2" applyNumberFormat="1" applyFont="1" applyAlignment="1" applyProtection="1">
      <alignment horizontal="center" vertical="center"/>
      <protection locked="0"/>
    </xf>
    <xf numFmtId="1" fontId="9" fillId="0" borderId="0" xfId="2" applyNumberFormat="1" applyFont="1" applyAlignment="1">
      <alignment horizontal="center" vertical="center"/>
    </xf>
    <xf numFmtId="0" fontId="10" fillId="0" borderId="0" xfId="2" applyFont="1" applyAlignment="1" applyProtection="1">
      <alignment horizontal="left" vertical="center"/>
      <protection locked="0"/>
    </xf>
    <xf numFmtId="0" fontId="6" fillId="0" borderId="1" xfId="0" applyFont="1" applyBorder="1" applyAlignment="1">
      <alignment vertical="center"/>
    </xf>
    <xf numFmtId="1" fontId="7" fillId="0" borderId="1" xfId="0" applyNumberFormat="1"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lignment vertical="center"/>
    </xf>
    <xf numFmtId="0" fontId="6" fillId="0" borderId="0" xfId="0" applyFont="1" applyAlignment="1" applyProtection="1">
      <alignment horizontal="right" vertical="center"/>
      <protection locked="0"/>
    </xf>
    <xf numFmtId="0" fontId="7" fillId="0" borderId="0" xfId="0" applyFont="1" applyAlignment="1" applyProtection="1">
      <alignment vertical="center"/>
      <protection locked="0"/>
    </xf>
    <xf numFmtId="165" fontId="6" fillId="0" borderId="0" xfId="0" applyNumberFormat="1" applyFont="1" applyAlignment="1" applyProtection="1">
      <alignment vertical="center"/>
      <protection locked="0"/>
    </xf>
    <xf numFmtId="165" fontId="6" fillId="0" borderId="2" xfId="0" applyNumberFormat="1" applyFont="1" applyBorder="1" applyAlignment="1" applyProtection="1">
      <alignment vertical="center"/>
      <protection locked="0"/>
    </xf>
    <xf numFmtId="165" fontId="6" fillId="0" borderId="1" xfId="0" applyNumberFormat="1" applyFont="1" applyBorder="1" applyAlignment="1" applyProtection="1">
      <alignment vertical="center"/>
      <protection locked="0"/>
    </xf>
    <xf numFmtId="0" fontId="9" fillId="0" borderId="0" xfId="0" applyFont="1" applyAlignment="1">
      <alignment vertical="center"/>
    </xf>
    <xf numFmtId="165" fontId="9" fillId="0" borderId="0" xfId="0" applyNumberFormat="1" applyFont="1" applyAlignment="1" applyProtection="1">
      <alignment vertical="center"/>
      <protection locked="0"/>
    </xf>
    <xf numFmtId="0" fontId="6" fillId="0" borderId="4" xfId="0" applyFont="1" applyBorder="1" applyAlignment="1">
      <alignment vertical="center"/>
    </xf>
    <xf numFmtId="0" fontId="7" fillId="0" borderId="1" xfId="0" applyFont="1" applyBorder="1" applyAlignment="1">
      <alignment vertical="center"/>
    </xf>
    <xf numFmtId="0" fontId="6" fillId="0" borderId="3" xfId="0" applyFont="1" applyBorder="1" applyAlignment="1">
      <alignment vertical="center"/>
    </xf>
    <xf numFmtId="165" fontId="6" fillId="0" borderId="3" xfId="0" applyNumberFormat="1" applyFont="1" applyBorder="1" applyAlignment="1" applyProtection="1">
      <alignment vertical="center"/>
      <protection locked="0"/>
    </xf>
    <xf numFmtId="0" fontId="9" fillId="0" borderId="0" xfId="2" applyFont="1" applyAlignment="1">
      <alignment horizontal="left" vertical="center"/>
    </xf>
    <xf numFmtId="0" fontId="9" fillId="0" borderId="0" xfId="2" applyFont="1" applyAlignment="1">
      <alignment vertical="center"/>
    </xf>
    <xf numFmtId="165" fontId="9" fillId="0" borderId="0" xfId="2" applyNumberFormat="1" applyFont="1" applyAlignment="1" applyProtection="1">
      <alignment vertical="center"/>
      <protection locked="0"/>
    </xf>
    <xf numFmtId="0" fontId="6" fillId="0" borderId="0" xfId="2" applyFont="1" applyAlignment="1">
      <alignment vertical="center"/>
    </xf>
    <xf numFmtId="165" fontId="9" fillId="0" borderId="1" xfId="2" applyNumberFormat="1" applyFont="1" applyBorder="1" applyAlignment="1" applyProtection="1">
      <alignment horizontal="center" vertical="center"/>
      <protection locked="0"/>
    </xf>
    <xf numFmtId="0" fontId="9" fillId="0" borderId="1" xfId="2" applyFont="1" applyBorder="1" applyAlignment="1">
      <alignment vertical="center"/>
    </xf>
    <xf numFmtId="165" fontId="9" fillId="0" borderId="1" xfId="2" applyNumberFormat="1" applyFont="1" applyBorder="1" applyAlignment="1" applyProtection="1">
      <alignment vertical="center"/>
      <protection locked="0"/>
    </xf>
    <xf numFmtId="0" fontId="11" fillId="0" borderId="0" xfId="2" applyFont="1" applyAlignment="1" applyProtection="1">
      <alignment horizontal="center" vertical="center"/>
      <protection locked="0"/>
    </xf>
    <xf numFmtId="0" fontId="6" fillId="0" borderId="0" xfId="2" applyFont="1" applyAlignment="1" applyProtection="1">
      <alignment vertical="center"/>
      <protection locked="0"/>
    </xf>
    <xf numFmtId="0" fontId="9" fillId="0" borderId="0" xfId="2" applyFont="1" applyAlignment="1" applyProtection="1">
      <alignment vertical="center"/>
      <protection locked="0"/>
    </xf>
    <xf numFmtId="0" fontId="9" fillId="0" borderId="0" xfId="2" applyFont="1" applyAlignment="1" applyProtection="1">
      <alignment horizontal="left" vertical="center"/>
      <protection locked="0"/>
    </xf>
    <xf numFmtId="165" fontId="6" fillId="0" borderId="1" xfId="2" applyNumberFormat="1" applyFont="1" applyBorder="1" applyAlignment="1" applyProtection="1">
      <alignment vertical="center"/>
      <protection locked="0"/>
    </xf>
    <xf numFmtId="0" fontId="6" fillId="0" borderId="0" xfId="0" applyFont="1" applyAlignment="1">
      <alignment horizontal="right" vertical="center"/>
    </xf>
    <xf numFmtId="0" fontId="7" fillId="0" borderId="0" xfId="0" applyFont="1" applyAlignment="1">
      <alignment vertical="center"/>
    </xf>
    <xf numFmtId="164" fontId="6" fillId="0" borderId="0" xfId="0" applyNumberFormat="1" applyFont="1" applyAlignment="1">
      <alignment vertical="center"/>
    </xf>
    <xf numFmtId="165" fontId="7" fillId="0" borderId="0" xfId="0" applyNumberFormat="1" applyFont="1" applyAlignment="1" applyProtection="1">
      <alignment horizontal="center" vertical="center"/>
      <protection locked="0"/>
    </xf>
    <xf numFmtId="165" fontId="7" fillId="0" borderId="0" xfId="0" applyNumberFormat="1" applyFont="1" applyAlignment="1" applyProtection="1">
      <alignment vertical="center"/>
      <protection locked="0"/>
    </xf>
    <xf numFmtId="165" fontId="7" fillId="0" borderId="1" xfId="0" applyNumberFormat="1" applyFont="1" applyBorder="1" applyAlignment="1">
      <alignment vertical="center"/>
    </xf>
    <xf numFmtId="165" fontId="11" fillId="0" borderId="0" xfId="0" applyNumberFormat="1" applyFont="1" applyAlignment="1">
      <alignment vertical="center"/>
    </xf>
    <xf numFmtId="0" fontId="11" fillId="0" borderId="0" xfId="0" applyFont="1" applyAlignment="1">
      <alignment vertical="center"/>
    </xf>
    <xf numFmtId="165" fontId="7" fillId="0" borderId="0" xfId="0" applyNumberFormat="1" applyFont="1" applyAlignment="1">
      <alignment vertical="center"/>
    </xf>
    <xf numFmtId="165" fontId="7" fillId="0" borderId="3" xfId="0" applyNumberFormat="1" applyFont="1" applyBorder="1" applyAlignment="1">
      <alignment vertical="center"/>
    </xf>
    <xf numFmtId="165" fontId="11" fillId="0" borderId="0" xfId="2" applyNumberFormat="1" applyFont="1" applyAlignment="1">
      <alignment vertical="center"/>
    </xf>
    <xf numFmtId="0" fontId="11" fillId="0" borderId="0" xfId="2" applyFont="1" applyAlignment="1">
      <alignment vertical="center"/>
    </xf>
    <xf numFmtId="165" fontId="11" fillId="0" borderId="1" xfId="2" applyNumberFormat="1" applyFont="1" applyBorder="1" applyAlignment="1">
      <alignment vertical="center"/>
    </xf>
    <xf numFmtId="0" fontId="11" fillId="0" borderId="1" xfId="2" applyFont="1" applyBorder="1" applyAlignment="1">
      <alignment vertical="center"/>
    </xf>
    <xf numFmtId="0" fontId="7" fillId="0" borderId="0" xfId="0" applyFont="1" applyAlignment="1" applyProtection="1">
      <alignment horizontal="center" vertical="center"/>
      <protection locked="0"/>
    </xf>
    <xf numFmtId="164" fontId="7" fillId="0" borderId="0" xfId="0" applyNumberFormat="1" applyFont="1" applyAlignment="1">
      <alignment horizontal="center" vertical="center"/>
    </xf>
    <xf numFmtId="164" fontId="7" fillId="0" borderId="0" xfId="0" applyNumberFormat="1" applyFont="1" applyAlignment="1">
      <alignment vertical="center"/>
    </xf>
    <xf numFmtId="0" fontId="7" fillId="0" borderId="0" xfId="0" applyFont="1" applyAlignment="1">
      <alignment horizontal="center"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vertical="center"/>
    </xf>
    <xf numFmtId="165" fontId="6" fillId="2" borderId="1" xfId="0" applyNumberFormat="1" applyFont="1" applyFill="1" applyBorder="1" applyAlignment="1" applyProtection="1">
      <alignment vertical="center"/>
      <protection locked="0"/>
    </xf>
    <xf numFmtId="165" fontId="7" fillId="2" borderId="1" xfId="0" applyNumberFormat="1" applyFont="1" applyFill="1" applyBorder="1" applyAlignment="1">
      <alignment vertical="center"/>
    </xf>
    <xf numFmtId="0" fontId="7" fillId="2" borderId="1" xfId="0" applyFont="1" applyFill="1" applyBorder="1" applyAlignment="1">
      <alignment vertical="center"/>
    </xf>
    <xf numFmtId="0" fontId="6" fillId="2" borderId="1" xfId="0" applyFont="1" applyFill="1" applyBorder="1" applyAlignment="1">
      <alignment horizontal="center" vertical="center"/>
    </xf>
    <xf numFmtId="165" fontId="11" fillId="0" borderId="0" xfId="2" applyNumberFormat="1" applyFont="1" applyAlignment="1" applyProtection="1">
      <alignment vertical="center"/>
      <protection locked="0"/>
    </xf>
    <xf numFmtId="165" fontId="11" fillId="0" borderId="0" xfId="2" applyNumberFormat="1" applyFont="1" applyAlignment="1" applyProtection="1">
      <alignment horizontal="center" vertical="center"/>
      <protection locked="0"/>
    </xf>
    <xf numFmtId="0" fontId="11" fillId="0" borderId="0" xfId="2" applyFont="1" applyAlignment="1" applyProtection="1">
      <alignment horizontal="center" vertical="center"/>
      <protection locked="0"/>
    </xf>
    <xf numFmtId="0" fontId="7" fillId="0" borderId="0" xfId="2" applyFont="1" applyAlignment="1" applyProtection="1">
      <alignment horizontal="center" vertical="center"/>
      <protection locked="0"/>
    </xf>
    <xf numFmtId="165" fontId="9" fillId="2" borderId="1" xfId="2" applyNumberFormat="1" applyFont="1" applyFill="1" applyBorder="1" applyAlignment="1" applyProtection="1">
      <alignment horizontal="center" vertical="center"/>
      <protection locked="0"/>
    </xf>
    <xf numFmtId="0" fontId="9" fillId="2" borderId="1" xfId="2" applyFont="1" applyFill="1" applyBorder="1" applyAlignment="1">
      <alignment vertical="center"/>
    </xf>
    <xf numFmtId="165" fontId="9" fillId="2" borderId="1" xfId="2" applyNumberFormat="1" applyFont="1" applyFill="1" applyBorder="1" applyAlignment="1" applyProtection="1">
      <alignment vertical="center"/>
      <protection locked="0"/>
    </xf>
    <xf numFmtId="165" fontId="11" fillId="2" borderId="1" xfId="2" applyNumberFormat="1" applyFont="1" applyFill="1" applyBorder="1" applyAlignment="1">
      <alignment vertical="center"/>
    </xf>
    <xf numFmtId="0" fontId="11" fillId="2" borderId="1" xfId="2" applyFont="1" applyFill="1" applyBorder="1" applyAlignment="1">
      <alignment vertical="center"/>
    </xf>
    <xf numFmtId="1" fontId="6" fillId="2" borderId="1" xfId="0" applyNumberFormat="1" applyFont="1" applyFill="1" applyBorder="1" applyAlignment="1">
      <alignment horizontal="center" vertical="center"/>
    </xf>
    <xf numFmtId="0" fontId="6" fillId="2" borderId="0" xfId="0" applyFont="1" applyFill="1" applyAlignment="1">
      <alignment vertical="center"/>
    </xf>
  </cellXfs>
  <cellStyles count="7">
    <cellStyle name="Normal" xfId="0" builtinId="0"/>
    <cellStyle name="Normal 2" xfId="3" xr:uid="{00000000-0005-0000-0000-000022000000}"/>
    <cellStyle name="Normal 2 2" xfId="6" xr:uid="{E82F2526-01F5-4EB0-A645-F1EC3AB7A00A}"/>
    <cellStyle name="Normal 3" xfId="4" xr:uid="{00000000-0005-0000-0000-000027000000}"/>
    <cellStyle name="Normal 4" xfId="2" xr:uid="{00000000-0005-0000-0000-000017000000}"/>
    <cellStyle name="Normal 5" xfId="1" xr:uid="{00000000-0005-0000-0000-00000B000000}"/>
    <cellStyle name="Normal 6" xfId="5" xr:uid="{6E6C515A-A87A-4FF1-8852-9A305C62597B}"/>
  </cellStyles>
  <dxfs count="55">
    <dxf>
      <fill>
        <patternFill>
          <bgColor theme="7" tint="0.39994506668294322"/>
        </patternFill>
      </fill>
    </dxf>
    <dxf>
      <fill>
        <patternFill patternType="solid">
          <bgColor indexed="52"/>
        </patternFill>
      </fill>
    </dxf>
    <dxf>
      <fill>
        <patternFill patternType="solid">
          <bgColor indexed="22"/>
        </patternFill>
      </fill>
    </dxf>
    <dxf>
      <fill>
        <patternFill patternType="solid">
          <bgColor indexed="13"/>
        </patternFill>
      </fill>
    </dxf>
    <dxf>
      <fill>
        <patternFill patternType="solid">
          <bgColor indexed="52"/>
        </patternFill>
      </fill>
    </dxf>
    <dxf>
      <fill>
        <patternFill patternType="solid">
          <bgColor indexed="22"/>
        </patternFill>
      </fill>
    </dxf>
    <dxf>
      <fill>
        <patternFill patternType="solid">
          <bgColor indexed="13"/>
        </patternFill>
      </fill>
    </dxf>
    <dxf>
      <fill>
        <patternFill patternType="solid">
          <bgColor indexed="52"/>
        </patternFill>
      </fill>
    </dxf>
    <dxf>
      <fill>
        <patternFill patternType="solid">
          <bgColor indexed="22"/>
        </patternFill>
      </fill>
    </dxf>
    <dxf>
      <fill>
        <patternFill patternType="solid">
          <bgColor indexed="13"/>
        </patternFill>
      </fill>
    </dxf>
    <dxf>
      <fill>
        <patternFill>
          <bgColor theme="7" tint="0.39994506668294322"/>
        </patternFill>
      </fill>
    </dxf>
    <dxf>
      <fill>
        <patternFill>
          <bgColor theme="7" tint="0.39994506668294322"/>
        </patternFill>
      </fill>
    </dxf>
    <dxf>
      <fill>
        <patternFill patternType="solid">
          <bgColor indexed="52"/>
        </patternFill>
      </fill>
    </dxf>
    <dxf>
      <fill>
        <patternFill patternType="solid">
          <bgColor indexed="22"/>
        </patternFill>
      </fill>
    </dxf>
    <dxf>
      <fill>
        <patternFill patternType="solid">
          <bgColor indexed="13"/>
        </patternFill>
      </fill>
    </dxf>
    <dxf>
      <fill>
        <patternFill patternType="solid">
          <bgColor indexed="52"/>
        </patternFill>
      </fill>
    </dxf>
    <dxf>
      <fill>
        <patternFill patternType="solid">
          <bgColor indexed="22"/>
        </patternFill>
      </fill>
    </dxf>
    <dxf>
      <fill>
        <patternFill patternType="solid">
          <bgColor indexed="13"/>
        </patternFill>
      </fill>
    </dxf>
    <dxf>
      <fill>
        <patternFill patternType="solid">
          <bgColor indexed="52"/>
        </patternFill>
      </fill>
    </dxf>
    <dxf>
      <fill>
        <patternFill patternType="solid">
          <bgColor indexed="22"/>
        </patternFill>
      </fill>
    </dxf>
    <dxf>
      <fill>
        <patternFill patternType="solid">
          <bgColor indexed="13"/>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solid">
          <bgColor indexed="52"/>
        </patternFill>
      </fill>
    </dxf>
    <dxf>
      <fill>
        <patternFill patternType="solid">
          <bgColor indexed="22"/>
        </patternFill>
      </fill>
    </dxf>
    <dxf>
      <fill>
        <patternFill patternType="solid">
          <bgColor indexed="13"/>
        </patternFill>
      </fill>
    </dxf>
    <dxf>
      <fill>
        <patternFill patternType="solid">
          <bgColor indexed="52"/>
        </patternFill>
      </fill>
    </dxf>
    <dxf>
      <fill>
        <patternFill patternType="solid">
          <bgColor indexed="22"/>
        </patternFill>
      </fill>
    </dxf>
    <dxf>
      <fill>
        <patternFill patternType="solid">
          <bgColor indexed="13"/>
        </patternFill>
      </fill>
    </dxf>
    <dxf>
      <fill>
        <patternFill patternType="solid">
          <bgColor indexed="52"/>
        </patternFill>
      </fill>
    </dxf>
    <dxf>
      <fill>
        <patternFill patternType="solid">
          <bgColor indexed="22"/>
        </patternFill>
      </fill>
    </dxf>
    <dxf>
      <fill>
        <patternFill patternType="solid">
          <bgColor indexed="13"/>
        </patternFill>
      </fill>
    </dxf>
    <dxf>
      <fill>
        <patternFill>
          <bgColor theme="7" tint="0.39994506668294322"/>
        </patternFill>
      </fill>
    </dxf>
    <dxf>
      <fill>
        <patternFill>
          <bgColor theme="7" tint="0.39994506668294322"/>
        </patternFill>
      </fill>
    </dxf>
    <dxf>
      <fill>
        <patternFill patternType="solid">
          <bgColor indexed="52"/>
        </patternFill>
      </fill>
    </dxf>
    <dxf>
      <fill>
        <patternFill patternType="solid">
          <bgColor indexed="22"/>
        </patternFill>
      </fill>
    </dxf>
    <dxf>
      <fill>
        <patternFill patternType="solid">
          <bgColor indexed="13"/>
        </patternFill>
      </fill>
    </dxf>
    <dxf>
      <fill>
        <patternFill>
          <bgColor theme="7" tint="0.39994506668294322"/>
        </patternFill>
      </fill>
    </dxf>
    <dxf>
      <fill>
        <patternFill patternType="solid">
          <bgColor indexed="52"/>
        </patternFill>
      </fill>
    </dxf>
    <dxf>
      <fill>
        <patternFill patternType="solid">
          <bgColor indexed="22"/>
        </patternFill>
      </fill>
    </dxf>
    <dxf>
      <fill>
        <patternFill patternType="solid">
          <bgColor indexed="13"/>
        </patternFill>
      </fill>
    </dxf>
    <dxf>
      <fill>
        <patternFill>
          <bgColor theme="7" tint="0.39994506668294322"/>
        </patternFill>
      </fill>
    </dxf>
    <dxf>
      <fill>
        <patternFill patternType="solid">
          <bgColor indexed="52"/>
        </patternFill>
      </fill>
    </dxf>
    <dxf>
      <fill>
        <patternFill patternType="solid">
          <bgColor indexed="22"/>
        </patternFill>
      </fill>
    </dxf>
    <dxf>
      <fill>
        <patternFill patternType="solid">
          <bgColor indexed="13"/>
        </patternFill>
      </fill>
    </dxf>
    <dxf>
      <fill>
        <patternFill patternType="solid">
          <bgColor indexed="52"/>
        </patternFill>
      </fill>
    </dxf>
    <dxf>
      <fill>
        <patternFill patternType="solid">
          <bgColor indexed="22"/>
        </patternFill>
      </fill>
    </dxf>
    <dxf>
      <fill>
        <patternFill patternType="solid">
          <bgColor indexed="13"/>
        </patternFill>
      </fill>
    </dxf>
    <dxf>
      <fill>
        <patternFill patternType="solid">
          <bgColor indexed="52"/>
        </patternFill>
      </fill>
    </dxf>
    <dxf>
      <fill>
        <patternFill patternType="solid">
          <bgColor indexed="22"/>
        </patternFill>
      </fill>
    </dxf>
    <dxf>
      <fill>
        <patternFill patternType="solid">
          <bgColor indexed="13"/>
        </patternFill>
      </fill>
    </dxf>
    <dxf>
      <fill>
        <patternFill patternType="solid">
          <bgColor indexed="52"/>
        </patternFill>
      </fill>
    </dxf>
    <dxf>
      <fill>
        <patternFill patternType="solid">
          <bgColor indexed="22"/>
        </patternFill>
      </fill>
    </dxf>
    <dxf>
      <fill>
        <patternFill patternType="solid">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40"/>
  <sheetViews>
    <sheetView zoomScale="84" zoomScaleNormal="80" workbookViewId="0">
      <pane xSplit="3" ySplit="4" topLeftCell="D5" activePane="bottomRight" state="frozen"/>
      <selection sqref="A1:M1"/>
      <selection pane="topRight" sqref="A1:M1"/>
      <selection pane="bottomLeft" sqref="A1:M1"/>
      <selection pane="bottomRight" sqref="A1:M1"/>
    </sheetView>
  </sheetViews>
  <sheetFormatPr defaultColWidth="9.08984375" defaultRowHeight="14.5"/>
  <cols>
    <col min="1" max="1" width="4.453125" style="22" customWidth="1"/>
    <col min="2" max="2" width="25" style="22" bestFit="1" customWidth="1"/>
    <col min="3" max="3" width="16.90625" style="22" bestFit="1" customWidth="1"/>
    <col min="4" max="4" width="8.6328125" style="26" customWidth="1"/>
    <col min="5" max="5" width="5.54296875" style="23" bestFit="1" customWidth="1"/>
    <col min="6" max="6" width="8.08984375" style="26" customWidth="1"/>
    <col min="7" max="7" width="5.54296875" style="23" bestFit="1" customWidth="1"/>
    <col min="8" max="8" width="7.54296875" style="26" customWidth="1"/>
    <col min="9" max="9" width="5.54296875" style="23" bestFit="1" customWidth="1"/>
    <col min="10" max="10" width="7.54296875" style="26" customWidth="1"/>
    <col min="11" max="11" width="5.54296875" style="23" bestFit="1" customWidth="1"/>
    <col min="12" max="12" width="8.453125" style="51" customWidth="1"/>
    <col min="13" max="13" width="5.54296875" style="48" bestFit="1" customWidth="1"/>
    <col min="14" max="16384" width="9.08984375" style="22"/>
  </cols>
  <sheetData>
    <row r="1" spans="1:13">
      <c r="A1" s="21" t="s">
        <v>0</v>
      </c>
      <c r="B1" s="21"/>
      <c r="C1" s="21"/>
      <c r="D1" s="21"/>
      <c r="E1" s="21"/>
      <c r="F1" s="21"/>
      <c r="G1" s="21"/>
      <c r="H1" s="21"/>
      <c r="I1" s="21"/>
      <c r="J1" s="21"/>
      <c r="K1" s="21"/>
      <c r="L1" s="21"/>
      <c r="M1" s="21"/>
    </row>
    <row r="2" spans="1:13">
      <c r="A2" s="21" t="s">
        <v>185</v>
      </c>
      <c r="B2" s="21"/>
      <c r="C2" s="21"/>
      <c r="D2" s="21"/>
      <c r="E2" s="21"/>
      <c r="F2" s="21"/>
      <c r="G2" s="21"/>
      <c r="H2" s="21"/>
      <c r="I2" s="21"/>
      <c r="J2" s="21"/>
      <c r="K2" s="21"/>
      <c r="L2" s="21"/>
      <c r="M2" s="21"/>
    </row>
    <row r="4" spans="1:13" s="61" customFormat="1">
      <c r="B4" s="61" t="s">
        <v>1</v>
      </c>
      <c r="C4" s="61" t="s">
        <v>2</v>
      </c>
      <c r="D4" s="50" t="s">
        <v>3</v>
      </c>
      <c r="E4" s="48" t="s">
        <v>4</v>
      </c>
      <c r="F4" s="50" t="s">
        <v>5</v>
      </c>
      <c r="G4" s="48" t="s">
        <v>4</v>
      </c>
      <c r="H4" s="50" t="s">
        <v>6</v>
      </c>
      <c r="I4" s="48" t="s">
        <v>4</v>
      </c>
      <c r="J4" s="50" t="s">
        <v>7</v>
      </c>
      <c r="K4" s="48" t="s">
        <v>4</v>
      </c>
      <c r="L4" s="50" t="s">
        <v>8</v>
      </c>
      <c r="M4" s="48" t="s">
        <v>4</v>
      </c>
    </row>
    <row r="5" spans="1:13">
      <c r="A5" s="24"/>
      <c r="B5" s="25"/>
      <c r="C5" s="25"/>
    </row>
    <row r="6" spans="1:13">
      <c r="A6" s="24"/>
      <c r="B6" s="5" t="s">
        <v>454</v>
      </c>
      <c r="C6" s="6"/>
    </row>
    <row r="8" spans="1:13">
      <c r="A8" s="1" t="s">
        <v>15</v>
      </c>
      <c r="B8" s="16" t="s">
        <v>190</v>
      </c>
      <c r="C8" s="16" t="s">
        <v>187</v>
      </c>
      <c r="D8" s="27">
        <v>10.5</v>
      </c>
      <c r="E8" s="16">
        <f t="shared" ref="E8:E39" si="0">RANK(D8,D$8:D$62)</f>
        <v>10</v>
      </c>
      <c r="F8" s="28">
        <v>12</v>
      </c>
      <c r="G8" s="16">
        <f t="shared" ref="G8:G39" si="1">RANK(F8,F$8:F$62)</f>
        <v>2</v>
      </c>
      <c r="H8" s="28">
        <v>8.84</v>
      </c>
      <c r="I8" s="16">
        <f t="shared" ref="I8:I39" si="2">RANK(H8,H$8:H$62)</f>
        <v>49</v>
      </c>
      <c r="J8" s="28">
        <v>11.65</v>
      </c>
      <c r="K8" s="16">
        <f t="shared" ref="K8:K39" si="3">RANK(J8,J$8:J$62)</f>
        <v>2</v>
      </c>
      <c r="L8" s="52">
        <f t="shared" ref="L8:L39" si="4">(D8+F8+H8+J8)-MIN(D8,F8,H8,J8)</f>
        <v>34.150000000000006</v>
      </c>
      <c r="M8" s="32">
        <f t="shared" ref="M8:M39" si="5">RANK(L8,L$8:L$62)</f>
        <v>1</v>
      </c>
    </row>
    <row r="9" spans="1:13">
      <c r="A9" s="1" t="s">
        <v>45</v>
      </c>
      <c r="B9" s="16" t="s">
        <v>220</v>
      </c>
      <c r="C9" s="16" t="s">
        <v>216</v>
      </c>
      <c r="D9" s="27">
        <v>10.95</v>
      </c>
      <c r="E9" s="16">
        <f t="shared" si="0"/>
        <v>1</v>
      </c>
      <c r="F9" s="28">
        <v>11.05</v>
      </c>
      <c r="G9" s="16">
        <f t="shared" si="1"/>
        <v>14</v>
      </c>
      <c r="H9" s="28">
        <v>9.74</v>
      </c>
      <c r="I9" s="16">
        <f t="shared" si="2"/>
        <v>38</v>
      </c>
      <c r="J9" s="28">
        <v>12</v>
      </c>
      <c r="K9" s="16">
        <f t="shared" si="3"/>
        <v>1</v>
      </c>
      <c r="L9" s="52">
        <f t="shared" si="4"/>
        <v>34</v>
      </c>
      <c r="M9" s="32">
        <f t="shared" si="5"/>
        <v>2</v>
      </c>
    </row>
    <row r="10" spans="1:13">
      <c r="A10" s="1" t="s">
        <v>91</v>
      </c>
      <c r="B10" s="16" t="s">
        <v>246</v>
      </c>
      <c r="C10" s="16" t="s">
        <v>242</v>
      </c>
      <c r="D10" s="27">
        <v>10.15</v>
      </c>
      <c r="E10" s="16">
        <f t="shared" si="0"/>
        <v>33</v>
      </c>
      <c r="F10" s="28">
        <v>11.6</v>
      </c>
      <c r="G10" s="16">
        <f t="shared" si="1"/>
        <v>4</v>
      </c>
      <c r="H10" s="28">
        <v>11.24</v>
      </c>
      <c r="I10" s="16">
        <f t="shared" si="2"/>
        <v>4</v>
      </c>
      <c r="J10" s="28">
        <v>11.1</v>
      </c>
      <c r="K10" s="16">
        <f t="shared" si="3"/>
        <v>21</v>
      </c>
      <c r="L10" s="52">
        <f t="shared" si="4"/>
        <v>33.940000000000005</v>
      </c>
      <c r="M10" s="32">
        <f t="shared" si="5"/>
        <v>3</v>
      </c>
    </row>
    <row r="11" spans="1:13">
      <c r="A11" s="1" t="s">
        <v>177</v>
      </c>
      <c r="B11" s="16" t="s">
        <v>245</v>
      </c>
      <c r="C11" s="16" t="s">
        <v>242</v>
      </c>
      <c r="D11" s="27">
        <v>10.6</v>
      </c>
      <c r="E11" s="16">
        <f t="shared" si="0"/>
        <v>6</v>
      </c>
      <c r="F11" s="28">
        <v>10.55</v>
      </c>
      <c r="G11" s="16">
        <f t="shared" si="1"/>
        <v>22</v>
      </c>
      <c r="H11" s="28">
        <v>11.57</v>
      </c>
      <c r="I11" s="16">
        <f t="shared" si="2"/>
        <v>1</v>
      </c>
      <c r="J11" s="28">
        <v>11.45</v>
      </c>
      <c r="K11" s="16">
        <f t="shared" si="3"/>
        <v>5</v>
      </c>
      <c r="L11" s="52">
        <f t="shared" si="4"/>
        <v>33.620000000000005</v>
      </c>
      <c r="M11" s="32">
        <f t="shared" si="5"/>
        <v>4</v>
      </c>
    </row>
    <row r="12" spans="1:13">
      <c r="A12" s="3">
        <v>2</v>
      </c>
      <c r="B12" s="16" t="s">
        <v>188</v>
      </c>
      <c r="C12" s="16" t="s">
        <v>187</v>
      </c>
      <c r="D12" s="27">
        <v>10.050000000000001</v>
      </c>
      <c r="E12" s="16">
        <f t="shared" si="0"/>
        <v>43</v>
      </c>
      <c r="F12" s="28">
        <v>12.15</v>
      </c>
      <c r="G12" s="16">
        <f t="shared" si="1"/>
        <v>1</v>
      </c>
      <c r="H12" s="28">
        <v>9.9700000000000006</v>
      </c>
      <c r="I12" s="16">
        <f t="shared" si="2"/>
        <v>34</v>
      </c>
      <c r="J12" s="28">
        <v>11.4</v>
      </c>
      <c r="K12" s="16">
        <f t="shared" si="3"/>
        <v>8</v>
      </c>
      <c r="L12" s="52">
        <f t="shared" si="4"/>
        <v>33.6</v>
      </c>
      <c r="M12" s="32">
        <f t="shared" si="5"/>
        <v>5</v>
      </c>
    </row>
    <row r="13" spans="1:13">
      <c r="A13" s="2">
        <v>65</v>
      </c>
      <c r="B13" s="16" t="s">
        <v>241</v>
      </c>
      <c r="C13" s="16" t="s">
        <v>237</v>
      </c>
      <c r="D13" s="27">
        <v>10.25</v>
      </c>
      <c r="E13" s="16">
        <f t="shared" si="0"/>
        <v>28</v>
      </c>
      <c r="F13" s="28">
        <v>11.3</v>
      </c>
      <c r="G13" s="16">
        <f t="shared" si="1"/>
        <v>10</v>
      </c>
      <c r="H13" s="28">
        <v>10.9</v>
      </c>
      <c r="I13" s="16">
        <f t="shared" si="2"/>
        <v>12</v>
      </c>
      <c r="J13" s="28">
        <v>11.4</v>
      </c>
      <c r="K13" s="16">
        <f t="shared" si="3"/>
        <v>8</v>
      </c>
      <c r="L13" s="52">
        <f t="shared" si="4"/>
        <v>33.6</v>
      </c>
      <c r="M13" s="32">
        <f t="shared" si="5"/>
        <v>5</v>
      </c>
    </row>
    <row r="14" spans="1:13">
      <c r="A14" s="1" t="s">
        <v>21</v>
      </c>
      <c r="B14" s="16" t="s">
        <v>194</v>
      </c>
      <c r="C14" s="16" t="s">
        <v>187</v>
      </c>
      <c r="D14" s="27">
        <v>10.7</v>
      </c>
      <c r="E14" s="16">
        <f t="shared" si="0"/>
        <v>2</v>
      </c>
      <c r="F14" s="28">
        <v>11.5</v>
      </c>
      <c r="G14" s="16">
        <f t="shared" si="1"/>
        <v>6</v>
      </c>
      <c r="H14" s="28">
        <v>8.4</v>
      </c>
      <c r="I14" s="16">
        <f t="shared" si="2"/>
        <v>52</v>
      </c>
      <c r="J14" s="28">
        <v>11.3</v>
      </c>
      <c r="K14" s="16">
        <f t="shared" si="3"/>
        <v>15</v>
      </c>
      <c r="L14" s="52">
        <f t="shared" si="4"/>
        <v>33.500000000000007</v>
      </c>
      <c r="M14" s="32">
        <f t="shared" si="5"/>
        <v>7</v>
      </c>
    </row>
    <row r="15" spans="1:13">
      <c r="A15" s="1" t="s">
        <v>59</v>
      </c>
      <c r="B15" s="16" t="s">
        <v>228</v>
      </c>
      <c r="C15" s="16" t="s">
        <v>227</v>
      </c>
      <c r="D15" s="27">
        <v>10.45</v>
      </c>
      <c r="E15" s="16">
        <f t="shared" si="0"/>
        <v>13</v>
      </c>
      <c r="F15" s="28">
        <v>11.55</v>
      </c>
      <c r="G15" s="16">
        <f t="shared" si="1"/>
        <v>5</v>
      </c>
      <c r="H15" s="28">
        <v>11.3</v>
      </c>
      <c r="I15" s="16">
        <f t="shared" si="2"/>
        <v>3</v>
      </c>
      <c r="J15" s="28">
        <v>0</v>
      </c>
      <c r="K15" s="16">
        <f t="shared" si="3"/>
        <v>50</v>
      </c>
      <c r="L15" s="52">
        <f t="shared" si="4"/>
        <v>33.299999999999997</v>
      </c>
      <c r="M15" s="32">
        <f t="shared" si="5"/>
        <v>8</v>
      </c>
    </row>
    <row r="16" spans="1:13">
      <c r="A16" s="2">
        <v>66</v>
      </c>
      <c r="B16" s="16" t="s">
        <v>240</v>
      </c>
      <c r="C16" s="16" t="s">
        <v>237</v>
      </c>
      <c r="D16" s="27">
        <v>10.4</v>
      </c>
      <c r="E16" s="16">
        <f t="shared" si="0"/>
        <v>16</v>
      </c>
      <c r="F16" s="28">
        <v>11.3</v>
      </c>
      <c r="G16" s="16">
        <f t="shared" si="1"/>
        <v>10</v>
      </c>
      <c r="H16" s="28">
        <v>10.84</v>
      </c>
      <c r="I16" s="16">
        <f t="shared" si="2"/>
        <v>13</v>
      </c>
      <c r="J16" s="28">
        <v>11.1</v>
      </c>
      <c r="K16" s="16">
        <f t="shared" si="3"/>
        <v>21</v>
      </c>
      <c r="L16" s="52">
        <f t="shared" si="4"/>
        <v>33.240000000000009</v>
      </c>
      <c r="M16" s="32">
        <f t="shared" si="5"/>
        <v>9</v>
      </c>
    </row>
    <row r="17" spans="1:13">
      <c r="A17" s="1" t="s">
        <v>13</v>
      </c>
      <c r="B17" s="16" t="s">
        <v>186</v>
      </c>
      <c r="C17" s="16" t="s">
        <v>187</v>
      </c>
      <c r="D17" s="27">
        <v>10.7</v>
      </c>
      <c r="E17" s="16">
        <f t="shared" si="0"/>
        <v>2</v>
      </c>
      <c r="F17" s="28">
        <v>11.75</v>
      </c>
      <c r="G17" s="16">
        <f t="shared" si="1"/>
        <v>3</v>
      </c>
      <c r="H17" s="28">
        <v>9.3699999999999992</v>
      </c>
      <c r="I17" s="16">
        <f t="shared" si="2"/>
        <v>42</v>
      </c>
      <c r="J17" s="28">
        <v>10.65</v>
      </c>
      <c r="K17" s="16">
        <f t="shared" si="3"/>
        <v>31</v>
      </c>
      <c r="L17" s="52">
        <f t="shared" si="4"/>
        <v>33.1</v>
      </c>
      <c r="M17" s="32">
        <f t="shared" si="5"/>
        <v>10</v>
      </c>
    </row>
    <row r="18" spans="1:13">
      <c r="A18" s="1" t="s">
        <v>20</v>
      </c>
      <c r="B18" s="16" t="s">
        <v>193</v>
      </c>
      <c r="C18" s="16" t="s">
        <v>187</v>
      </c>
      <c r="D18" s="27">
        <v>10.5</v>
      </c>
      <c r="E18" s="16">
        <f t="shared" si="0"/>
        <v>10</v>
      </c>
      <c r="F18" s="28">
        <v>11.4</v>
      </c>
      <c r="G18" s="16">
        <f t="shared" si="1"/>
        <v>7</v>
      </c>
      <c r="H18" s="28">
        <v>10.34</v>
      </c>
      <c r="I18" s="16">
        <f t="shared" si="2"/>
        <v>27</v>
      </c>
      <c r="J18" s="28">
        <v>11.2</v>
      </c>
      <c r="K18" s="16">
        <f t="shared" si="3"/>
        <v>20</v>
      </c>
      <c r="L18" s="52">
        <f t="shared" si="4"/>
        <v>33.099999999999994</v>
      </c>
      <c r="M18" s="32">
        <f t="shared" si="5"/>
        <v>11</v>
      </c>
    </row>
    <row r="19" spans="1:13">
      <c r="A19" s="3">
        <v>103</v>
      </c>
      <c r="B19" s="16" t="s">
        <v>244</v>
      </c>
      <c r="C19" s="16" t="s">
        <v>242</v>
      </c>
      <c r="D19" s="28">
        <v>10.45</v>
      </c>
      <c r="E19" s="16">
        <f t="shared" si="0"/>
        <v>13</v>
      </c>
      <c r="F19" s="28">
        <v>7.85</v>
      </c>
      <c r="G19" s="16">
        <f t="shared" si="1"/>
        <v>53</v>
      </c>
      <c r="H19" s="28">
        <v>11.24</v>
      </c>
      <c r="I19" s="16">
        <f t="shared" si="2"/>
        <v>4</v>
      </c>
      <c r="J19" s="28">
        <v>11.25</v>
      </c>
      <c r="K19" s="16">
        <f t="shared" si="3"/>
        <v>18</v>
      </c>
      <c r="L19" s="52">
        <f t="shared" si="4"/>
        <v>32.94</v>
      </c>
      <c r="M19" s="32">
        <f t="shared" si="5"/>
        <v>12</v>
      </c>
    </row>
    <row r="20" spans="1:13">
      <c r="A20" s="1" t="s">
        <v>96</v>
      </c>
      <c r="B20" s="16" t="s">
        <v>251</v>
      </c>
      <c r="C20" s="16" t="s">
        <v>242</v>
      </c>
      <c r="D20" s="28">
        <v>10.55</v>
      </c>
      <c r="E20" s="16">
        <f t="shared" si="0"/>
        <v>8</v>
      </c>
      <c r="F20" s="28">
        <v>10.1</v>
      </c>
      <c r="G20" s="16">
        <f t="shared" si="1"/>
        <v>29</v>
      </c>
      <c r="H20" s="28">
        <v>10.97</v>
      </c>
      <c r="I20" s="16">
        <f t="shared" si="2"/>
        <v>11</v>
      </c>
      <c r="J20" s="28">
        <v>11.4</v>
      </c>
      <c r="K20" s="16">
        <f t="shared" si="3"/>
        <v>8</v>
      </c>
      <c r="L20" s="52">
        <f t="shared" si="4"/>
        <v>32.919999999999995</v>
      </c>
      <c r="M20" s="32">
        <f t="shared" si="5"/>
        <v>13</v>
      </c>
    </row>
    <row r="21" spans="1:13">
      <c r="A21" s="1" t="s">
        <v>17</v>
      </c>
      <c r="B21" s="16" t="s">
        <v>191</v>
      </c>
      <c r="C21" s="16" t="s">
        <v>187</v>
      </c>
      <c r="D21" s="28">
        <v>10.4</v>
      </c>
      <c r="E21" s="16">
        <f t="shared" si="0"/>
        <v>16</v>
      </c>
      <c r="F21" s="28">
        <v>11.1</v>
      </c>
      <c r="G21" s="16">
        <f t="shared" si="1"/>
        <v>13</v>
      </c>
      <c r="H21" s="28">
        <v>8.14</v>
      </c>
      <c r="I21" s="16">
        <f t="shared" si="2"/>
        <v>54</v>
      </c>
      <c r="J21" s="28">
        <v>11.4</v>
      </c>
      <c r="K21" s="16">
        <f t="shared" si="3"/>
        <v>8</v>
      </c>
      <c r="L21" s="52">
        <f t="shared" si="4"/>
        <v>32.9</v>
      </c>
      <c r="M21" s="32">
        <f t="shared" si="5"/>
        <v>14</v>
      </c>
    </row>
    <row r="22" spans="1:13">
      <c r="A22" s="1" t="s">
        <v>161</v>
      </c>
      <c r="B22" s="16" t="s">
        <v>238</v>
      </c>
      <c r="C22" s="16" t="s">
        <v>237</v>
      </c>
      <c r="D22" s="28">
        <v>10.1</v>
      </c>
      <c r="E22" s="16">
        <f t="shared" si="0"/>
        <v>38</v>
      </c>
      <c r="F22" s="28">
        <v>10.25</v>
      </c>
      <c r="G22" s="16">
        <f t="shared" si="1"/>
        <v>27</v>
      </c>
      <c r="H22" s="28">
        <v>11.04</v>
      </c>
      <c r="I22" s="16">
        <f t="shared" si="2"/>
        <v>10</v>
      </c>
      <c r="J22" s="28">
        <v>11.5</v>
      </c>
      <c r="K22" s="16">
        <f t="shared" si="3"/>
        <v>3</v>
      </c>
      <c r="L22" s="52">
        <f t="shared" si="4"/>
        <v>32.79</v>
      </c>
      <c r="M22" s="32">
        <f t="shared" si="5"/>
        <v>15</v>
      </c>
    </row>
    <row r="23" spans="1:13">
      <c r="A23" s="1" t="s">
        <v>155</v>
      </c>
      <c r="B23" s="16" t="s">
        <v>31</v>
      </c>
      <c r="C23" s="16" t="s">
        <v>216</v>
      </c>
      <c r="D23" s="28">
        <v>10.7</v>
      </c>
      <c r="E23" s="16">
        <f t="shared" si="0"/>
        <v>2</v>
      </c>
      <c r="F23" s="28">
        <v>10.75</v>
      </c>
      <c r="G23" s="16">
        <f t="shared" si="1"/>
        <v>17</v>
      </c>
      <c r="H23" s="28">
        <v>9.1</v>
      </c>
      <c r="I23" s="16">
        <f t="shared" si="2"/>
        <v>48</v>
      </c>
      <c r="J23" s="28">
        <v>11.3</v>
      </c>
      <c r="K23" s="16">
        <f t="shared" si="3"/>
        <v>15</v>
      </c>
      <c r="L23" s="52">
        <f t="shared" si="4"/>
        <v>32.749999999999993</v>
      </c>
      <c r="M23" s="32">
        <f t="shared" si="5"/>
        <v>16</v>
      </c>
    </row>
    <row r="24" spans="1:13">
      <c r="A24" s="1" t="s">
        <v>53</v>
      </c>
      <c r="B24" s="16" t="s">
        <v>224</v>
      </c>
      <c r="C24" s="16" t="s">
        <v>221</v>
      </c>
      <c r="D24" s="27">
        <v>9.6999999999999993</v>
      </c>
      <c r="E24" s="16">
        <f t="shared" si="0"/>
        <v>53</v>
      </c>
      <c r="F24" s="28">
        <v>11.15</v>
      </c>
      <c r="G24" s="16">
        <f t="shared" si="1"/>
        <v>12</v>
      </c>
      <c r="H24" s="28">
        <v>10.199999999999999</v>
      </c>
      <c r="I24" s="16">
        <f t="shared" si="2"/>
        <v>28</v>
      </c>
      <c r="J24" s="28">
        <v>11.35</v>
      </c>
      <c r="K24" s="16">
        <f t="shared" si="3"/>
        <v>13</v>
      </c>
      <c r="L24" s="52">
        <f t="shared" si="4"/>
        <v>32.700000000000003</v>
      </c>
      <c r="M24" s="32">
        <f t="shared" si="5"/>
        <v>17</v>
      </c>
    </row>
    <row r="25" spans="1:13">
      <c r="A25" s="1" t="s">
        <v>14</v>
      </c>
      <c r="B25" s="16" t="s">
        <v>189</v>
      </c>
      <c r="C25" s="16" t="s">
        <v>187</v>
      </c>
      <c r="D25" s="27">
        <v>10.35</v>
      </c>
      <c r="E25" s="16">
        <f t="shared" si="0"/>
        <v>21</v>
      </c>
      <c r="F25" s="28">
        <v>11.35</v>
      </c>
      <c r="G25" s="16">
        <f t="shared" si="1"/>
        <v>8</v>
      </c>
      <c r="H25" s="28">
        <v>10.039999999999999</v>
      </c>
      <c r="I25" s="16">
        <f t="shared" si="2"/>
        <v>32</v>
      </c>
      <c r="J25" s="28">
        <v>11</v>
      </c>
      <c r="K25" s="16">
        <f t="shared" si="3"/>
        <v>24</v>
      </c>
      <c r="L25" s="52">
        <f t="shared" si="4"/>
        <v>32.699999999999996</v>
      </c>
      <c r="M25" s="32">
        <f t="shared" si="5"/>
        <v>18</v>
      </c>
    </row>
    <row r="26" spans="1:13">
      <c r="A26" s="1" t="s">
        <v>98</v>
      </c>
      <c r="B26" s="16" t="s">
        <v>249</v>
      </c>
      <c r="C26" s="16" t="s">
        <v>242</v>
      </c>
      <c r="D26" s="27">
        <v>10.25</v>
      </c>
      <c r="E26" s="16">
        <f t="shared" si="0"/>
        <v>28</v>
      </c>
      <c r="F26" s="28">
        <v>10.3</v>
      </c>
      <c r="G26" s="16">
        <f t="shared" si="1"/>
        <v>25</v>
      </c>
      <c r="H26" s="28">
        <v>11.1</v>
      </c>
      <c r="I26" s="16">
        <f t="shared" si="2"/>
        <v>6</v>
      </c>
      <c r="J26" s="28">
        <v>11.25</v>
      </c>
      <c r="K26" s="16">
        <f t="shared" si="3"/>
        <v>18</v>
      </c>
      <c r="L26" s="52">
        <f t="shared" si="4"/>
        <v>32.65</v>
      </c>
      <c r="M26" s="32">
        <f t="shared" si="5"/>
        <v>19</v>
      </c>
    </row>
    <row r="27" spans="1:13">
      <c r="A27" s="1" t="s">
        <v>198</v>
      </c>
      <c r="B27" s="16" t="s">
        <v>199</v>
      </c>
      <c r="C27" s="16" t="s">
        <v>200</v>
      </c>
      <c r="D27" s="27">
        <v>10.45</v>
      </c>
      <c r="E27" s="16">
        <f t="shared" si="0"/>
        <v>13</v>
      </c>
      <c r="F27" s="28">
        <v>10.7</v>
      </c>
      <c r="G27" s="16">
        <f t="shared" si="1"/>
        <v>18</v>
      </c>
      <c r="H27" s="28">
        <v>10.4</v>
      </c>
      <c r="I27" s="16">
        <f t="shared" si="2"/>
        <v>25</v>
      </c>
      <c r="J27" s="28">
        <v>11.3</v>
      </c>
      <c r="K27" s="16">
        <f t="shared" si="3"/>
        <v>15</v>
      </c>
      <c r="L27" s="52">
        <f t="shared" si="4"/>
        <v>32.449999999999996</v>
      </c>
      <c r="M27" s="32">
        <f t="shared" si="5"/>
        <v>20</v>
      </c>
    </row>
    <row r="28" spans="1:13">
      <c r="A28" s="1" t="s">
        <v>58</v>
      </c>
      <c r="B28" s="16" t="s">
        <v>229</v>
      </c>
      <c r="C28" s="16" t="s">
        <v>227</v>
      </c>
      <c r="D28" s="27">
        <v>10.55</v>
      </c>
      <c r="E28" s="16">
        <f t="shared" si="0"/>
        <v>8</v>
      </c>
      <c r="F28" s="28">
        <v>10.65</v>
      </c>
      <c r="G28" s="16">
        <f t="shared" si="1"/>
        <v>19</v>
      </c>
      <c r="H28" s="28">
        <v>11.1</v>
      </c>
      <c r="I28" s="16">
        <f t="shared" si="2"/>
        <v>6</v>
      </c>
      <c r="J28" s="28">
        <v>0</v>
      </c>
      <c r="K28" s="16">
        <f t="shared" si="3"/>
        <v>50</v>
      </c>
      <c r="L28" s="52">
        <f t="shared" si="4"/>
        <v>32.300000000000004</v>
      </c>
      <c r="M28" s="32">
        <f t="shared" si="5"/>
        <v>21</v>
      </c>
    </row>
    <row r="29" spans="1:13">
      <c r="A29" s="1" t="s">
        <v>55</v>
      </c>
      <c r="B29" s="16" t="s">
        <v>222</v>
      </c>
      <c r="C29" s="16" t="s">
        <v>221</v>
      </c>
      <c r="D29" s="28">
        <v>10.35</v>
      </c>
      <c r="E29" s="16">
        <f t="shared" si="0"/>
        <v>21</v>
      </c>
      <c r="F29" s="28">
        <v>9.3000000000000007</v>
      </c>
      <c r="G29" s="16">
        <f t="shared" si="1"/>
        <v>45</v>
      </c>
      <c r="H29" s="28">
        <v>10.8</v>
      </c>
      <c r="I29" s="16">
        <f t="shared" si="2"/>
        <v>14</v>
      </c>
      <c r="J29" s="28">
        <v>11.05</v>
      </c>
      <c r="K29" s="16">
        <f t="shared" si="3"/>
        <v>23</v>
      </c>
      <c r="L29" s="52">
        <f t="shared" si="4"/>
        <v>32.200000000000003</v>
      </c>
      <c r="M29" s="32">
        <f t="shared" si="5"/>
        <v>22</v>
      </c>
    </row>
    <row r="30" spans="1:13">
      <c r="A30" s="1" t="s">
        <v>46</v>
      </c>
      <c r="B30" s="16" t="s">
        <v>219</v>
      </c>
      <c r="C30" s="16" t="s">
        <v>216</v>
      </c>
      <c r="D30" s="28">
        <v>9.9499999999999993</v>
      </c>
      <c r="E30" s="16">
        <f t="shared" si="0"/>
        <v>47</v>
      </c>
      <c r="F30" s="28">
        <v>9.4</v>
      </c>
      <c r="G30" s="16">
        <f t="shared" si="1"/>
        <v>44</v>
      </c>
      <c r="H30" s="28">
        <v>10.77</v>
      </c>
      <c r="I30" s="16">
        <f t="shared" si="2"/>
        <v>15</v>
      </c>
      <c r="J30" s="28">
        <v>11.45</v>
      </c>
      <c r="K30" s="16">
        <f t="shared" si="3"/>
        <v>5</v>
      </c>
      <c r="L30" s="52">
        <f t="shared" si="4"/>
        <v>32.17</v>
      </c>
      <c r="M30" s="32">
        <f t="shared" si="5"/>
        <v>23</v>
      </c>
    </row>
    <row r="31" spans="1:13">
      <c r="A31" s="1" t="s">
        <v>63</v>
      </c>
      <c r="B31" s="16" t="s">
        <v>239</v>
      </c>
      <c r="C31" s="16" t="s">
        <v>237</v>
      </c>
      <c r="D31" s="28">
        <v>10.35</v>
      </c>
      <c r="E31" s="16">
        <f t="shared" si="0"/>
        <v>21</v>
      </c>
      <c r="F31" s="28">
        <v>9.9</v>
      </c>
      <c r="G31" s="16">
        <f t="shared" si="1"/>
        <v>31</v>
      </c>
      <c r="H31" s="28">
        <v>10.44</v>
      </c>
      <c r="I31" s="16">
        <f t="shared" si="2"/>
        <v>22</v>
      </c>
      <c r="J31" s="28">
        <v>11.35</v>
      </c>
      <c r="K31" s="16">
        <f t="shared" si="3"/>
        <v>13</v>
      </c>
      <c r="L31" s="52">
        <f t="shared" si="4"/>
        <v>32.14</v>
      </c>
      <c r="M31" s="32">
        <f t="shared" si="5"/>
        <v>24</v>
      </c>
    </row>
    <row r="32" spans="1:13">
      <c r="A32" s="3">
        <v>9</v>
      </c>
      <c r="B32" s="16" t="s">
        <v>195</v>
      </c>
      <c r="C32" s="16" t="s">
        <v>187</v>
      </c>
      <c r="D32" s="28">
        <v>10.25</v>
      </c>
      <c r="E32" s="16">
        <f t="shared" si="0"/>
        <v>28</v>
      </c>
      <c r="F32" s="28">
        <v>11.35</v>
      </c>
      <c r="G32" s="16">
        <f t="shared" si="1"/>
        <v>8</v>
      </c>
      <c r="H32" s="28">
        <v>9.9700000000000006</v>
      </c>
      <c r="I32" s="16">
        <f t="shared" si="2"/>
        <v>34</v>
      </c>
      <c r="J32" s="28">
        <v>10.4</v>
      </c>
      <c r="K32" s="16">
        <f t="shared" si="3"/>
        <v>37</v>
      </c>
      <c r="L32" s="52">
        <f t="shared" si="4"/>
        <v>32</v>
      </c>
      <c r="M32" s="32">
        <f t="shared" si="5"/>
        <v>25</v>
      </c>
    </row>
    <row r="33" spans="1:13">
      <c r="A33" s="1" t="s">
        <v>97</v>
      </c>
      <c r="B33" s="16" t="s">
        <v>250</v>
      </c>
      <c r="C33" s="16" t="s">
        <v>242</v>
      </c>
      <c r="D33" s="28">
        <v>10.050000000000001</v>
      </c>
      <c r="E33" s="16">
        <f t="shared" si="0"/>
        <v>43</v>
      </c>
      <c r="F33" s="28">
        <v>10.5</v>
      </c>
      <c r="G33" s="16">
        <f t="shared" si="1"/>
        <v>23</v>
      </c>
      <c r="H33" s="28">
        <v>9.8000000000000007</v>
      </c>
      <c r="I33" s="16">
        <f t="shared" si="2"/>
        <v>36</v>
      </c>
      <c r="J33" s="28">
        <v>11.45</v>
      </c>
      <c r="K33" s="16">
        <f t="shared" si="3"/>
        <v>5</v>
      </c>
      <c r="L33" s="52">
        <f t="shared" si="4"/>
        <v>31.999999999999996</v>
      </c>
      <c r="M33" s="32">
        <f t="shared" si="5"/>
        <v>26</v>
      </c>
    </row>
    <row r="34" spans="1:13">
      <c r="A34" s="1" t="s">
        <v>163</v>
      </c>
      <c r="B34" s="16" t="s">
        <v>40</v>
      </c>
      <c r="C34" s="16" t="s">
        <v>234</v>
      </c>
      <c r="D34" s="28">
        <v>10.25</v>
      </c>
      <c r="E34" s="16">
        <f t="shared" si="0"/>
        <v>28</v>
      </c>
      <c r="F34" s="28">
        <v>8.9499999999999993</v>
      </c>
      <c r="G34" s="16">
        <f t="shared" si="1"/>
        <v>47</v>
      </c>
      <c r="H34" s="28">
        <v>11.07</v>
      </c>
      <c r="I34" s="16">
        <f t="shared" si="2"/>
        <v>9</v>
      </c>
      <c r="J34" s="28">
        <v>10.65</v>
      </c>
      <c r="K34" s="16">
        <f t="shared" si="3"/>
        <v>31</v>
      </c>
      <c r="L34" s="52">
        <f t="shared" si="4"/>
        <v>31.970000000000002</v>
      </c>
      <c r="M34" s="32">
        <f t="shared" si="5"/>
        <v>27</v>
      </c>
    </row>
    <row r="35" spans="1:13">
      <c r="A35" s="3">
        <v>60</v>
      </c>
      <c r="B35" s="16" t="s">
        <v>233</v>
      </c>
      <c r="C35" s="16" t="s">
        <v>227</v>
      </c>
      <c r="D35" s="28">
        <v>10.5</v>
      </c>
      <c r="E35" s="16">
        <f t="shared" si="0"/>
        <v>10</v>
      </c>
      <c r="F35" s="28">
        <v>10.1</v>
      </c>
      <c r="G35" s="16">
        <f t="shared" si="1"/>
        <v>29</v>
      </c>
      <c r="H35" s="28">
        <v>11.37</v>
      </c>
      <c r="I35" s="16">
        <f t="shared" si="2"/>
        <v>2</v>
      </c>
      <c r="J35" s="28">
        <v>0</v>
      </c>
      <c r="K35" s="16">
        <f t="shared" si="3"/>
        <v>50</v>
      </c>
      <c r="L35" s="52">
        <f t="shared" si="4"/>
        <v>31.97</v>
      </c>
      <c r="M35" s="32">
        <f t="shared" si="5"/>
        <v>28</v>
      </c>
    </row>
    <row r="36" spans="1:13">
      <c r="A36" s="1" t="s">
        <v>90</v>
      </c>
      <c r="B36" s="16" t="s">
        <v>247</v>
      </c>
      <c r="C36" s="16" t="s">
        <v>242</v>
      </c>
      <c r="D36" s="28">
        <v>9.9499999999999993</v>
      </c>
      <c r="E36" s="16">
        <f t="shared" si="0"/>
        <v>47</v>
      </c>
      <c r="F36" s="28">
        <v>9.8000000000000007</v>
      </c>
      <c r="G36" s="16">
        <f t="shared" si="1"/>
        <v>36</v>
      </c>
      <c r="H36" s="28">
        <v>11.1</v>
      </c>
      <c r="I36" s="16">
        <f t="shared" si="2"/>
        <v>6</v>
      </c>
      <c r="J36" s="28">
        <v>10.9</v>
      </c>
      <c r="K36" s="16">
        <f t="shared" si="3"/>
        <v>25</v>
      </c>
      <c r="L36" s="52">
        <f t="shared" si="4"/>
        <v>31.95</v>
      </c>
      <c r="M36" s="32">
        <f t="shared" si="5"/>
        <v>29</v>
      </c>
    </row>
    <row r="37" spans="1:13">
      <c r="A37" s="1" t="s">
        <v>18</v>
      </c>
      <c r="B37" s="16" t="s">
        <v>192</v>
      </c>
      <c r="C37" s="16" t="s">
        <v>187</v>
      </c>
      <c r="D37" s="28">
        <v>10.050000000000001</v>
      </c>
      <c r="E37" s="16">
        <f t="shared" si="0"/>
        <v>43</v>
      </c>
      <c r="F37" s="28">
        <v>10.35</v>
      </c>
      <c r="G37" s="16">
        <f t="shared" si="1"/>
        <v>24</v>
      </c>
      <c r="H37" s="28">
        <v>9.34</v>
      </c>
      <c r="I37" s="16">
        <f t="shared" si="2"/>
        <v>43</v>
      </c>
      <c r="J37" s="28">
        <v>11.5</v>
      </c>
      <c r="K37" s="16">
        <f t="shared" si="3"/>
        <v>3</v>
      </c>
      <c r="L37" s="52">
        <f t="shared" si="4"/>
        <v>31.899999999999995</v>
      </c>
      <c r="M37" s="32">
        <f t="shared" si="5"/>
        <v>30</v>
      </c>
    </row>
    <row r="38" spans="1:13">
      <c r="A38" s="3">
        <v>13</v>
      </c>
      <c r="B38" s="16" t="s">
        <v>201</v>
      </c>
      <c r="C38" s="16" t="s">
        <v>202</v>
      </c>
      <c r="D38" s="28">
        <v>10.6</v>
      </c>
      <c r="E38" s="16">
        <f t="shared" si="0"/>
        <v>6</v>
      </c>
      <c r="F38" s="28">
        <v>9.9</v>
      </c>
      <c r="G38" s="16">
        <f t="shared" si="1"/>
        <v>31</v>
      </c>
      <c r="H38" s="28">
        <v>10.37</v>
      </c>
      <c r="I38" s="16">
        <f t="shared" si="2"/>
        <v>26</v>
      </c>
      <c r="J38" s="28">
        <v>10.9</v>
      </c>
      <c r="K38" s="16">
        <f t="shared" si="3"/>
        <v>25</v>
      </c>
      <c r="L38" s="52">
        <f t="shared" si="4"/>
        <v>31.869999999999997</v>
      </c>
      <c r="M38" s="32">
        <f t="shared" si="5"/>
        <v>31</v>
      </c>
    </row>
    <row r="39" spans="1:13">
      <c r="A39" s="1" t="s">
        <v>99</v>
      </c>
      <c r="B39" s="16" t="s">
        <v>248</v>
      </c>
      <c r="C39" s="16" t="s">
        <v>242</v>
      </c>
      <c r="D39" s="28">
        <v>10.4</v>
      </c>
      <c r="E39" s="16">
        <f t="shared" si="0"/>
        <v>16</v>
      </c>
      <c r="F39" s="28">
        <v>10.6</v>
      </c>
      <c r="G39" s="16">
        <f t="shared" si="1"/>
        <v>20</v>
      </c>
      <c r="H39" s="28">
        <v>9.1999999999999993</v>
      </c>
      <c r="I39" s="16">
        <f t="shared" si="2"/>
        <v>45</v>
      </c>
      <c r="J39" s="28">
        <v>10.8</v>
      </c>
      <c r="K39" s="16">
        <f t="shared" si="3"/>
        <v>28</v>
      </c>
      <c r="L39" s="52">
        <f t="shared" si="4"/>
        <v>31.8</v>
      </c>
      <c r="M39" s="32">
        <f t="shared" si="5"/>
        <v>32</v>
      </c>
    </row>
    <row r="40" spans="1:13">
      <c r="A40" s="3">
        <v>54</v>
      </c>
      <c r="B40" s="16" t="s">
        <v>217</v>
      </c>
      <c r="C40" s="16" t="s">
        <v>216</v>
      </c>
      <c r="D40" s="28">
        <v>10.15</v>
      </c>
      <c r="E40" s="16">
        <f t="shared" ref="E40:E62" si="6">RANK(D40,D$8:D$62)</f>
        <v>33</v>
      </c>
      <c r="F40" s="28">
        <v>10.25</v>
      </c>
      <c r="G40" s="16">
        <f t="shared" ref="G40:G62" si="7">RANK(F40,F$8:F$62)</f>
        <v>27</v>
      </c>
      <c r="H40" s="28">
        <v>10.14</v>
      </c>
      <c r="I40" s="16">
        <f t="shared" ref="I40:I62" si="8">RANK(H40,H$8:H$62)</f>
        <v>29</v>
      </c>
      <c r="J40" s="28">
        <v>11.4</v>
      </c>
      <c r="K40" s="16">
        <f t="shared" ref="K40:K62" si="9">RANK(J40,J$8:J$62)</f>
        <v>8</v>
      </c>
      <c r="L40" s="52">
        <f t="shared" ref="L40:L62" si="10">(D40+F40+H40+J40)-MIN(D40,F40,H40,J40)</f>
        <v>31.799999999999997</v>
      </c>
      <c r="M40" s="32">
        <f t="shared" ref="M40:M62" si="11">RANK(L40,L$8:L$62)</f>
        <v>33</v>
      </c>
    </row>
    <row r="41" spans="1:13">
      <c r="A41" s="1" t="s">
        <v>93</v>
      </c>
      <c r="B41" s="16" t="s">
        <v>243</v>
      </c>
      <c r="C41" s="16" t="s">
        <v>242</v>
      </c>
      <c r="D41" s="28">
        <v>10.3</v>
      </c>
      <c r="E41" s="16">
        <f t="shared" si="6"/>
        <v>24</v>
      </c>
      <c r="F41" s="28">
        <v>9.6</v>
      </c>
      <c r="G41" s="16">
        <f t="shared" si="7"/>
        <v>42</v>
      </c>
      <c r="H41" s="28">
        <v>10.6</v>
      </c>
      <c r="I41" s="16">
        <f t="shared" si="8"/>
        <v>17</v>
      </c>
      <c r="J41" s="28">
        <v>10.85</v>
      </c>
      <c r="K41" s="16">
        <f t="shared" si="9"/>
        <v>27</v>
      </c>
      <c r="L41" s="52">
        <f t="shared" si="10"/>
        <v>31.75</v>
      </c>
      <c r="M41" s="32">
        <f t="shared" si="11"/>
        <v>34</v>
      </c>
    </row>
    <row r="42" spans="1:13">
      <c r="A42" s="1" t="s">
        <v>157</v>
      </c>
      <c r="B42" s="16" t="s">
        <v>226</v>
      </c>
      <c r="C42" s="16" t="s">
        <v>221</v>
      </c>
      <c r="D42" s="28">
        <v>10.4</v>
      </c>
      <c r="E42" s="16">
        <f t="shared" si="6"/>
        <v>16</v>
      </c>
      <c r="F42" s="28">
        <v>10.6</v>
      </c>
      <c r="G42" s="16">
        <f t="shared" si="7"/>
        <v>20</v>
      </c>
      <c r="H42" s="28">
        <v>10.6</v>
      </c>
      <c r="I42" s="16">
        <f t="shared" si="8"/>
        <v>17</v>
      </c>
      <c r="J42" s="28">
        <v>0</v>
      </c>
      <c r="K42" s="16">
        <f t="shared" si="9"/>
        <v>50</v>
      </c>
      <c r="L42" s="52">
        <f t="shared" si="10"/>
        <v>31.6</v>
      </c>
      <c r="M42" s="32">
        <f t="shared" si="11"/>
        <v>35</v>
      </c>
    </row>
    <row r="43" spans="1:13">
      <c r="A43" s="3">
        <v>62</v>
      </c>
      <c r="B43" s="16" t="s">
        <v>230</v>
      </c>
      <c r="C43" s="16" t="s">
        <v>227</v>
      </c>
      <c r="D43" s="28">
        <v>10.7</v>
      </c>
      <c r="E43" s="16">
        <f t="shared" si="6"/>
        <v>2</v>
      </c>
      <c r="F43" s="28">
        <v>10.95</v>
      </c>
      <c r="G43" s="16">
        <f t="shared" si="7"/>
        <v>15</v>
      </c>
      <c r="H43" s="28">
        <v>9.6999999999999993</v>
      </c>
      <c r="I43" s="16">
        <f t="shared" si="8"/>
        <v>39</v>
      </c>
      <c r="J43" s="28">
        <v>0</v>
      </c>
      <c r="K43" s="16">
        <f t="shared" si="9"/>
        <v>50</v>
      </c>
      <c r="L43" s="52">
        <f t="shared" si="10"/>
        <v>31.349999999999998</v>
      </c>
      <c r="M43" s="32">
        <f t="shared" si="11"/>
        <v>36</v>
      </c>
    </row>
    <row r="44" spans="1:13">
      <c r="A44" s="1" t="s">
        <v>154</v>
      </c>
      <c r="B44" s="16" t="s">
        <v>218</v>
      </c>
      <c r="C44" s="16" t="s">
        <v>216</v>
      </c>
      <c r="D44" s="28">
        <v>10.4</v>
      </c>
      <c r="E44" s="16">
        <f t="shared" si="6"/>
        <v>16</v>
      </c>
      <c r="F44" s="28">
        <v>9.85</v>
      </c>
      <c r="G44" s="16">
        <f t="shared" si="7"/>
        <v>35</v>
      </c>
      <c r="H44" s="28">
        <v>10.6</v>
      </c>
      <c r="I44" s="16">
        <f t="shared" si="8"/>
        <v>17</v>
      </c>
      <c r="J44" s="28">
        <v>10.3</v>
      </c>
      <c r="K44" s="16">
        <f t="shared" si="9"/>
        <v>40</v>
      </c>
      <c r="L44" s="52">
        <f t="shared" si="10"/>
        <v>31.300000000000004</v>
      </c>
      <c r="M44" s="32">
        <f t="shared" si="11"/>
        <v>37</v>
      </c>
    </row>
    <row r="45" spans="1:13">
      <c r="A45" s="1" t="s">
        <v>54</v>
      </c>
      <c r="B45" s="16" t="s">
        <v>223</v>
      </c>
      <c r="C45" s="16" t="s">
        <v>221</v>
      </c>
      <c r="D45" s="28">
        <v>10.15</v>
      </c>
      <c r="E45" s="16">
        <f t="shared" si="6"/>
        <v>33</v>
      </c>
      <c r="F45" s="28">
        <v>10.3</v>
      </c>
      <c r="G45" s="16">
        <f t="shared" si="7"/>
        <v>25</v>
      </c>
      <c r="H45" s="28">
        <v>8.74</v>
      </c>
      <c r="I45" s="16">
        <f t="shared" si="8"/>
        <v>51</v>
      </c>
      <c r="J45" s="28">
        <v>10.8</v>
      </c>
      <c r="K45" s="16">
        <f t="shared" si="9"/>
        <v>28</v>
      </c>
      <c r="L45" s="52">
        <f t="shared" si="10"/>
        <v>31.250000000000007</v>
      </c>
      <c r="M45" s="32">
        <f t="shared" si="11"/>
        <v>38</v>
      </c>
    </row>
    <row r="46" spans="1:13">
      <c r="A46" s="1" t="s">
        <v>147</v>
      </c>
      <c r="B46" s="16" t="s">
        <v>205</v>
      </c>
      <c r="C46" s="16" t="s">
        <v>202</v>
      </c>
      <c r="D46" s="28">
        <v>10.1</v>
      </c>
      <c r="E46" s="16">
        <f t="shared" si="6"/>
        <v>38</v>
      </c>
      <c r="F46" s="28">
        <v>8.1999999999999993</v>
      </c>
      <c r="G46" s="16">
        <f t="shared" si="7"/>
        <v>51</v>
      </c>
      <c r="H46" s="28">
        <v>10.44</v>
      </c>
      <c r="I46" s="16">
        <f t="shared" si="8"/>
        <v>22</v>
      </c>
      <c r="J46" s="28">
        <v>10.5</v>
      </c>
      <c r="K46" s="16">
        <f t="shared" si="9"/>
        <v>35</v>
      </c>
      <c r="L46" s="52">
        <f t="shared" si="10"/>
        <v>31.039999999999996</v>
      </c>
      <c r="M46" s="32">
        <f t="shared" si="11"/>
        <v>39</v>
      </c>
    </row>
    <row r="47" spans="1:13">
      <c r="A47" s="1" t="s">
        <v>162</v>
      </c>
      <c r="B47" s="16" t="s">
        <v>236</v>
      </c>
      <c r="C47" s="16" t="s">
        <v>234</v>
      </c>
      <c r="D47" s="28">
        <v>10.3</v>
      </c>
      <c r="E47" s="16">
        <f t="shared" si="6"/>
        <v>24</v>
      </c>
      <c r="F47" s="28">
        <v>9.9</v>
      </c>
      <c r="G47" s="16">
        <f t="shared" si="7"/>
        <v>31</v>
      </c>
      <c r="H47" s="28">
        <v>9.1999999999999993</v>
      </c>
      <c r="I47" s="16">
        <f t="shared" si="8"/>
        <v>45</v>
      </c>
      <c r="J47" s="28">
        <v>10.8</v>
      </c>
      <c r="K47" s="16">
        <f t="shared" si="9"/>
        <v>28</v>
      </c>
      <c r="L47" s="52">
        <f t="shared" si="10"/>
        <v>31.000000000000004</v>
      </c>
      <c r="M47" s="32">
        <f t="shared" si="11"/>
        <v>40</v>
      </c>
    </row>
    <row r="48" spans="1:13">
      <c r="A48" s="3">
        <v>19</v>
      </c>
      <c r="B48" s="16" t="s">
        <v>209</v>
      </c>
      <c r="C48" s="16" t="s">
        <v>202</v>
      </c>
      <c r="D48" s="28">
        <v>10.15</v>
      </c>
      <c r="E48" s="16">
        <f t="shared" si="6"/>
        <v>33</v>
      </c>
      <c r="F48" s="28">
        <v>9.75</v>
      </c>
      <c r="G48" s="16">
        <f t="shared" si="7"/>
        <v>40</v>
      </c>
      <c r="H48" s="28">
        <v>10.44</v>
      </c>
      <c r="I48" s="16">
        <f t="shared" si="8"/>
        <v>22</v>
      </c>
      <c r="J48" s="28">
        <v>10.4</v>
      </c>
      <c r="K48" s="16">
        <f t="shared" si="9"/>
        <v>37</v>
      </c>
      <c r="L48" s="52">
        <f t="shared" si="10"/>
        <v>30.989999999999995</v>
      </c>
      <c r="M48" s="32">
        <f t="shared" si="11"/>
        <v>41</v>
      </c>
    </row>
    <row r="49" spans="1:13">
      <c r="A49" s="3">
        <v>22</v>
      </c>
      <c r="B49" s="16" t="s">
        <v>213</v>
      </c>
      <c r="C49" s="16" t="s">
        <v>212</v>
      </c>
      <c r="D49" s="28">
        <v>10.1</v>
      </c>
      <c r="E49" s="16">
        <f t="shared" si="6"/>
        <v>38</v>
      </c>
      <c r="F49" s="28">
        <v>10.9</v>
      </c>
      <c r="G49" s="16">
        <f t="shared" si="7"/>
        <v>16</v>
      </c>
      <c r="H49" s="28">
        <v>9.17</v>
      </c>
      <c r="I49" s="16">
        <f t="shared" si="8"/>
        <v>47</v>
      </c>
      <c r="J49" s="28">
        <v>9.85</v>
      </c>
      <c r="K49" s="16">
        <f t="shared" si="9"/>
        <v>45</v>
      </c>
      <c r="L49" s="52">
        <f t="shared" si="10"/>
        <v>30.85</v>
      </c>
      <c r="M49" s="32">
        <f t="shared" si="11"/>
        <v>42</v>
      </c>
    </row>
    <row r="50" spans="1:13">
      <c r="A50" s="1" t="s">
        <v>203</v>
      </c>
      <c r="B50" s="16" t="s">
        <v>204</v>
      </c>
      <c r="C50" s="16" t="s">
        <v>202</v>
      </c>
      <c r="D50" s="28">
        <v>9.75</v>
      </c>
      <c r="E50" s="16">
        <f t="shared" si="6"/>
        <v>52</v>
      </c>
      <c r="F50" s="28">
        <v>9.0500000000000007</v>
      </c>
      <c r="G50" s="16">
        <f t="shared" si="7"/>
        <v>46</v>
      </c>
      <c r="H50" s="28">
        <v>10.5</v>
      </c>
      <c r="I50" s="16">
        <f t="shared" si="8"/>
        <v>20</v>
      </c>
      <c r="J50" s="28">
        <v>10.55</v>
      </c>
      <c r="K50" s="16">
        <f t="shared" si="9"/>
        <v>33</v>
      </c>
      <c r="L50" s="52">
        <f t="shared" si="10"/>
        <v>30.8</v>
      </c>
      <c r="M50" s="32">
        <f t="shared" si="11"/>
        <v>43</v>
      </c>
    </row>
    <row r="51" spans="1:13">
      <c r="A51" s="1" t="s">
        <v>232</v>
      </c>
      <c r="B51" s="16" t="s">
        <v>231</v>
      </c>
      <c r="C51" s="16" t="s">
        <v>227</v>
      </c>
      <c r="D51" s="28">
        <v>10.3</v>
      </c>
      <c r="E51" s="16">
        <f t="shared" si="6"/>
        <v>24</v>
      </c>
      <c r="F51" s="28">
        <v>9.8000000000000007</v>
      </c>
      <c r="G51" s="16">
        <f t="shared" si="7"/>
        <v>36</v>
      </c>
      <c r="H51" s="28">
        <v>10.64</v>
      </c>
      <c r="I51" s="16">
        <f t="shared" si="8"/>
        <v>16</v>
      </c>
      <c r="J51" s="28">
        <v>0</v>
      </c>
      <c r="K51" s="16">
        <f t="shared" si="9"/>
        <v>50</v>
      </c>
      <c r="L51" s="52">
        <f t="shared" si="10"/>
        <v>30.740000000000002</v>
      </c>
      <c r="M51" s="32">
        <f t="shared" si="11"/>
        <v>44</v>
      </c>
    </row>
    <row r="52" spans="1:13">
      <c r="A52" s="1" t="s">
        <v>49</v>
      </c>
      <c r="B52" s="16" t="s">
        <v>215</v>
      </c>
      <c r="C52" s="16" t="s">
        <v>212</v>
      </c>
      <c r="D52" s="28">
        <v>10.3</v>
      </c>
      <c r="E52" s="16">
        <f t="shared" si="6"/>
        <v>24</v>
      </c>
      <c r="F52" s="28">
        <v>9.5500000000000007</v>
      </c>
      <c r="G52" s="16">
        <f t="shared" si="7"/>
        <v>43</v>
      </c>
      <c r="H52" s="28">
        <v>8.27</v>
      </c>
      <c r="I52" s="16">
        <f t="shared" si="8"/>
        <v>53</v>
      </c>
      <c r="J52" s="28">
        <v>10.55</v>
      </c>
      <c r="K52" s="16">
        <f t="shared" si="9"/>
        <v>33</v>
      </c>
      <c r="L52" s="52">
        <f t="shared" si="10"/>
        <v>30.400000000000002</v>
      </c>
      <c r="M52" s="32">
        <f t="shared" si="11"/>
        <v>45</v>
      </c>
    </row>
    <row r="53" spans="1:13">
      <c r="A53" s="1" t="s">
        <v>95</v>
      </c>
      <c r="B53" s="16" t="s">
        <v>252</v>
      </c>
      <c r="C53" s="16" t="s">
        <v>242</v>
      </c>
      <c r="D53" s="28">
        <v>9.8000000000000007</v>
      </c>
      <c r="E53" s="16">
        <f t="shared" si="6"/>
        <v>50</v>
      </c>
      <c r="F53" s="28">
        <v>9.9</v>
      </c>
      <c r="G53" s="16">
        <f t="shared" si="7"/>
        <v>31</v>
      </c>
      <c r="H53" s="28">
        <v>10.039999999999999</v>
      </c>
      <c r="I53" s="16">
        <f t="shared" si="8"/>
        <v>32</v>
      </c>
      <c r="J53" s="28">
        <v>10.35</v>
      </c>
      <c r="K53" s="16">
        <f t="shared" si="9"/>
        <v>39</v>
      </c>
      <c r="L53" s="52">
        <f t="shared" si="10"/>
        <v>30.290000000000003</v>
      </c>
      <c r="M53" s="32">
        <f t="shared" si="11"/>
        <v>46</v>
      </c>
    </row>
    <row r="54" spans="1:13">
      <c r="A54" s="3">
        <v>21</v>
      </c>
      <c r="B54" s="16" t="s">
        <v>211</v>
      </c>
      <c r="C54" s="16" t="s">
        <v>212</v>
      </c>
      <c r="D54" s="28">
        <v>10</v>
      </c>
      <c r="E54" s="16">
        <f t="shared" si="6"/>
        <v>46</v>
      </c>
      <c r="F54" s="28">
        <v>0</v>
      </c>
      <c r="G54" s="16">
        <f t="shared" si="7"/>
        <v>54</v>
      </c>
      <c r="H54" s="28">
        <v>10.1</v>
      </c>
      <c r="I54" s="16">
        <f t="shared" si="8"/>
        <v>30</v>
      </c>
      <c r="J54" s="28">
        <v>10.15</v>
      </c>
      <c r="K54" s="16">
        <f t="shared" si="9"/>
        <v>42</v>
      </c>
      <c r="L54" s="52">
        <f t="shared" si="10"/>
        <v>30.25</v>
      </c>
      <c r="M54" s="32">
        <f t="shared" si="11"/>
        <v>47</v>
      </c>
    </row>
    <row r="55" spans="1:13">
      <c r="A55" s="3">
        <v>20</v>
      </c>
      <c r="B55" s="16" t="s">
        <v>210</v>
      </c>
      <c r="C55" s="16" t="s">
        <v>202</v>
      </c>
      <c r="D55" s="28">
        <v>9.5</v>
      </c>
      <c r="E55" s="16">
        <f t="shared" si="6"/>
        <v>55</v>
      </c>
      <c r="F55" s="28">
        <v>8.8000000000000007</v>
      </c>
      <c r="G55" s="16">
        <f t="shared" si="7"/>
        <v>48</v>
      </c>
      <c r="H55" s="28">
        <v>10.5</v>
      </c>
      <c r="I55" s="16">
        <f t="shared" si="8"/>
        <v>20</v>
      </c>
      <c r="J55" s="28">
        <v>10.1</v>
      </c>
      <c r="K55" s="16">
        <f t="shared" si="9"/>
        <v>43</v>
      </c>
      <c r="L55" s="52">
        <f t="shared" si="10"/>
        <v>30.099999999999998</v>
      </c>
      <c r="M55" s="32">
        <f t="shared" si="11"/>
        <v>48</v>
      </c>
    </row>
    <row r="56" spans="1:13">
      <c r="A56" s="1" t="s">
        <v>164</v>
      </c>
      <c r="B56" s="16" t="s">
        <v>235</v>
      </c>
      <c r="C56" s="16" t="s">
        <v>234</v>
      </c>
      <c r="D56" s="28">
        <v>9.8000000000000007</v>
      </c>
      <c r="E56" s="16">
        <f t="shared" si="6"/>
        <v>50</v>
      </c>
      <c r="F56" s="28">
        <v>9.8000000000000007</v>
      </c>
      <c r="G56" s="16">
        <f t="shared" si="7"/>
        <v>36</v>
      </c>
      <c r="H56" s="28">
        <v>9.64</v>
      </c>
      <c r="I56" s="16">
        <f t="shared" si="8"/>
        <v>40</v>
      </c>
      <c r="J56" s="28">
        <v>10.45</v>
      </c>
      <c r="K56" s="16">
        <f t="shared" si="9"/>
        <v>36</v>
      </c>
      <c r="L56" s="52">
        <f t="shared" si="10"/>
        <v>30.049999999999997</v>
      </c>
      <c r="M56" s="32">
        <f t="shared" si="11"/>
        <v>49</v>
      </c>
    </row>
    <row r="57" spans="1:13">
      <c r="A57" s="3">
        <v>16</v>
      </c>
      <c r="B57" s="16" t="s">
        <v>206</v>
      </c>
      <c r="C57" s="16" t="s">
        <v>202</v>
      </c>
      <c r="D57" s="28">
        <v>10.1</v>
      </c>
      <c r="E57" s="16">
        <f t="shared" si="6"/>
        <v>38</v>
      </c>
      <c r="F57" s="28">
        <v>8.4</v>
      </c>
      <c r="G57" s="16">
        <f t="shared" si="7"/>
        <v>49</v>
      </c>
      <c r="H57" s="28">
        <v>10.1</v>
      </c>
      <c r="I57" s="16">
        <f t="shared" si="8"/>
        <v>30</v>
      </c>
      <c r="J57" s="28">
        <v>9.4499999999999993</v>
      </c>
      <c r="K57" s="16">
        <f t="shared" si="9"/>
        <v>47</v>
      </c>
      <c r="L57" s="52">
        <f t="shared" si="10"/>
        <v>29.65</v>
      </c>
      <c r="M57" s="32">
        <f t="shared" si="11"/>
        <v>50</v>
      </c>
    </row>
    <row r="58" spans="1:13">
      <c r="A58" s="3">
        <v>17</v>
      </c>
      <c r="B58" s="16" t="s">
        <v>207</v>
      </c>
      <c r="C58" s="16" t="s">
        <v>202</v>
      </c>
      <c r="D58" s="28">
        <v>9.9</v>
      </c>
      <c r="E58" s="16">
        <f t="shared" si="6"/>
        <v>49</v>
      </c>
      <c r="F58" s="28">
        <v>8</v>
      </c>
      <c r="G58" s="16">
        <f t="shared" si="7"/>
        <v>52</v>
      </c>
      <c r="H58" s="28">
        <v>9.77</v>
      </c>
      <c r="I58" s="16">
        <f t="shared" si="8"/>
        <v>37</v>
      </c>
      <c r="J58" s="28">
        <v>9.9499999999999993</v>
      </c>
      <c r="K58" s="16">
        <f t="shared" si="9"/>
        <v>44</v>
      </c>
      <c r="L58" s="52">
        <f t="shared" si="10"/>
        <v>29.619999999999997</v>
      </c>
      <c r="M58" s="32">
        <f t="shared" si="11"/>
        <v>51</v>
      </c>
    </row>
    <row r="59" spans="1:13">
      <c r="A59" s="1" t="s">
        <v>158</v>
      </c>
      <c r="B59" s="16" t="s">
        <v>225</v>
      </c>
      <c r="C59" s="16" t="s">
        <v>221</v>
      </c>
      <c r="D59" s="28">
        <v>10.15</v>
      </c>
      <c r="E59" s="16">
        <f t="shared" si="6"/>
        <v>33</v>
      </c>
      <c r="F59" s="28">
        <v>9.8000000000000007</v>
      </c>
      <c r="G59" s="16">
        <f t="shared" si="7"/>
        <v>36</v>
      </c>
      <c r="H59" s="28">
        <v>9.5</v>
      </c>
      <c r="I59" s="16">
        <f t="shared" si="8"/>
        <v>41</v>
      </c>
      <c r="J59" s="28">
        <v>8.75</v>
      </c>
      <c r="K59" s="16">
        <f t="shared" si="9"/>
        <v>49</v>
      </c>
      <c r="L59" s="52">
        <f t="shared" si="10"/>
        <v>29.450000000000003</v>
      </c>
      <c r="M59" s="32">
        <f t="shared" si="11"/>
        <v>52</v>
      </c>
    </row>
    <row r="60" spans="1:13">
      <c r="A60" s="3">
        <v>23</v>
      </c>
      <c r="B60" s="16" t="s">
        <v>214</v>
      </c>
      <c r="C60" s="16" t="s">
        <v>212</v>
      </c>
      <c r="D60" s="28">
        <v>10.1</v>
      </c>
      <c r="E60" s="16">
        <f t="shared" si="6"/>
        <v>38</v>
      </c>
      <c r="F60" s="28">
        <v>9.65</v>
      </c>
      <c r="G60" s="16">
        <f t="shared" si="7"/>
        <v>41</v>
      </c>
      <c r="H60" s="28">
        <v>8.0399999999999991</v>
      </c>
      <c r="I60" s="16">
        <f t="shared" si="8"/>
        <v>55</v>
      </c>
      <c r="J60" s="28">
        <v>9.6999999999999993</v>
      </c>
      <c r="K60" s="16">
        <f t="shared" si="9"/>
        <v>46</v>
      </c>
      <c r="L60" s="52">
        <f t="shared" si="10"/>
        <v>29.449999999999996</v>
      </c>
      <c r="M60" s="32">
        <f t="shared" si="11"/>
        <v>53</v>
      </c>
    </row>
    <row r="61" spans="1:13">
      <c r="A61" s="3">
        <v>11</v>
      </c>
      <c r="B61" s="16" t="s">
        <v>196</v>
      </c>
      <c r="C61" s="16" t="s">
        <v>197</v>
      </c>
      <c r="D61" s="28">
        <v>10.199999999999999</v>
      </c>
      <c r="E61" s="16">
        <f t="shared" si="6"/>
        <v>32</v>
      </c>
      <c r="F61" s="28">
        <v>0</v>
      </c>
      <c r="G61" s="16">
        <f t="shared" si="7"/>
        <v>54</v>
      </c>
      <c r="H61" s="28">
        <v>8.77</v>
      </c>
      <c r="I61" s="16">
        <f t="shared" si="8"/>
        <v>50</v>
      </c>
      <c r="J61" s="28">
        <v>10.199999999999999</v>
      </c>
      <c r="K61" s="16">
        <f t="shared" si="9"/>
        <v>41</v>
      </c>
      <c r="L61" s="52">
        <f t="shared" si="10"/>
        <v>29.169999999999998</v>
      </c>
      <c r="M61" s="32">
        <f t="shared" si="11"/>
        <v>54</v>
      </c>
    </row>
    <row r="62" spans="1:13">
      <c r="A62" s="3">
        <v>18</v>
      </c>
      <c r="B62" s="16" t="s">
        <v>208</v>
      </c>
      <c r="C62" s="16" t="s">
        <v>202</v>
      </c>
      <c r="D62" s="28">
        <v>9.65</v>
      </c>
      <c r="E62" s="16">
        <f t="shared" si="6"/>
        <v>54</v>
      </c>
      <c r="F62" s="28">
        <v>8.4</v>
      </c>
      <c r="G62" s="16">
        <f t="shared" si="7"/>
        <v>49</v>
      </c>
      <c r="H62" s="28">
        <v>9.24</v>
      </c>
      <c r="I62" s="16">
        <f t="shared" si="8"/>
        <v>44</v>
      </c>
      <c r="J62" s="28">
        <v>9.15</v>
      </c>
      <c r="K62" s="16">
        <f t="shared" si="9"/>
        <v>48</v>
      </c>
      <c r="L62" s="52">
        <f t="shared" si="10"/>
        <v>28.04</v>
      </c>
      <c r="M62" s="32">
        <f t="shared" si="11"/>
        <v>55</v>
      </c>
    </row>
    <row r="63" spans="1:13">
      <c r="A63" s="7"/>
      <c r="B63" s="29"/>
      <c r="C63" s="29"/>
      <c r="D63" s="30"/>
      <c r="E63" s="29"/>
      <c r="F63" s="30"/>
      <c r="G63" s="29"/>
      <c r="H63" s="30"/>
      <c r="I63" s="29"/>
      <c r="J63" s="30"/>
      <c r="K63" s="29"/>
      <c r="L63" s="53"/>
      <c r="M63" s="54"/>
    </row>
    <row r="64" spans="1:13">
      <c r="A64" s="8"/>
      <c r="B64" s="5" t="s">
        <v>453</v>
      </c>
      <c r="C64" s="23"/>
      <c r="L64" s="55"/>
    </row>
    <row r="65" spans="1:13">
      <c r="A65" s="9"/>
      <c r="B65" s="31"/>
      <c r="C65" s="23"/>
      <c r="L65" s="55"/>
    </row>
    <row r="66" spans="1:13">
      <c r="A66" s="1" t="s">
        <v>72</v>
      </c>
      <c r="B66" s="16" t="s">
        <v>295</v>
      </c>
      <c r="C66" s="16" t="s">
        <v>242</v>
      </c>
      <c r="D66" s="28">
        <v>11.2</v>
      </c>
      <c r="E66" s="16">
        <f t="shared" ref="E66:E97" si="12">RANK(D66,D$66:D$114)</f>
        <v>4</v>
      </c>
      <c r="F66" s="28">
        <v>11.7</v>
      </c>
      <c r="G66" s="16">
        <f t="shared" ref="G66:G97" si="13">RANK(F66,F$66:F$114)</f>
        <v>1</v>
      </c>
      <c r="H66" s="28">
        <v>11.15</v>
      </c>
      <c r="I66" s="16">
        <f t="shared" ref="I66:I97" si="14">RANK(H66,H$66:H$114)</f>
        <v>3</v>
      </c>
      <c r="J66" s="28">
        <v>12.05</v>
      </c>
      <c r="K66" s="16">
        <f t="shared" ref="K66:K97" si="15">RANK(J66,J$66:J$114)</f>
        <v>2</v>
      </c>
      <c r="L66" s="52">
        <f t="shared" ref="L66:L97" si="16">(D66+F66+H66+J66)-MIN(D66,F66,H66,J66)</f>
        <v>34.949999999999996</v>
      </c>
      <c r="M66" s="32">
        <f t="shared" ref="M66:M97" si="17">RANK(L66,L$66:L$114)</f>
        <v>1</v>
      </c>
    </row>
    <row r="67" spans="1:13">
      <c r="A67" s="1" t="s">
        <v>79</v>
      </c>
      <c r="B67" s="16" t="s">
        <v>304</v>
      </c>
      <c r="C67" s="16" t="s">
        <v>242</v>
      </c>
      <c r="D67" s="28">
        <v>11.2</v>
      </c>
      <c r="E67" s="16">
        <f t="shared" si="12"/>
        <v>4</v>
      </c>
      <c r="F67" s="28">
        <v>11.6</v>
      </c>
      <c r="G67" s="16">
        <f t="shared" si="13"/>
        <v>5</v>
      </c>
      <c r="H67" s="28">
        <v>11.3</v>
      </c>
      <c r="I67" s="16">
        <f t="shared" si="14"/>
        <v>1</v>
      </c>
      <c r="J67" s="28">
        <v>11.75</v>
      </c>
      <c r="K67" s="16">
        <f t="shared" si="15"/>
        <v>5</v>
      </c>
      <c r="L67" s="52">
        <f t="shared" si="16"/>
        <v>34.649999999999991</v>
      </c>
      <c r="M67" s="32">
        <f t="shared" si="17"/>
        <v>2</v>
      </c>
    </row>
    <row r="68" spans="1:13">
      <c r="A68" s="2">
        <v>44</v>
      </c>
      <c r="B68" s="16" t="s">
        <v>64</v>
      </c>
      <c r="C68" s="16" t="s">
        <v>212</v>
      </c>
      <c r="D68" s="28">
        <v>11.3</v>
      </c>
      <c r="E68" s="16">
        <f t="shared" si="12"/>
        <v>2</v>
      </c>
      <c r="F68" s="28">
        <v>11.7</v>
      </c>
      <c r="G68" s="16">
        <f t="shared" si="13"/>
        <v>1</v>
      </c>
      <c r="H68" s="28">
        <v>11.2</v>
      </c>
      <c r="I68" s="16">
        <f t="shared" si="14"/>
        <v>2</v>
      </c>
      <c r="J68" s="28">
        <v>11.45</v>
      </c>
      <c r="K68" s="16">
        <f t="shared" si="15"/>
        <v>10</v>
      </c>
      <c r="L68" s="52">
        <f t="shared" si="16"/>
        <v>34.450000000000003</v>
      </c>
      <c r="M68" s="32">
        <f t="shared" si="17"/>
        <v>3</v>
      </c>
    </row>
    <row r="69" spans="1:13">
      <c r="A69" s="1" t="s">
        <v>298</v>
      </c>
      <c r="B69" s="16" t="s">
        <v>297</v>
      </c>
      <c r="C69" s="16" t="s">
        <v>242</v>
      </c>
      <c r="D69" s="28">
        <v>11.3</v>
      </c>
      <c r="E69" s="16">
        <f t="shared" si="12"/>
        <v>2</v>
      </c>
      <c r="F69" s="28">
        <v>11.25</v>
      </c>
      <c r="G69" s="16">
        <f t="shared" si="13"/>
        <v>12</v>
      </c>
      <c r="H69" s="28">
        <v>10.75</v>
      </c>
      <c r="I69" s="16">
        <f t="shared" si="14"/>
        <v>14</v>
      </c>
      <c r="J69" s="28">
        <v>11.8</v>
      </c>
      <c r="K69" s="16">
        <f t="shared" si="15"/>
        <v>4</v>
      </c>
      <c r="L69" s="52">
        <f t="shared" si="16"/>
        <v>34.349999999999994</v>
      </c>
      <c r="M69" s="32">
        <f t="shared" si="17"/>
        <v>4</v>
      </c>
    </row>
    <row r="70" spans="1:13">
      <c r="A70" s="1" t="s">
        <v>296</v>
      </c>
      <c r="B70" s="16" t="s">
        <v>57</v>
      </c>
      <c r="C70" s="16" t="s">
        <v>242</v>
      </c>
      <c r="D70" s="28">
        <v>11</v>
      </c>
      <c r="E70" s="16">
        <f t="shared" si="12"/>
        <v>13</v>
      </c>
      <c r="F70" s="28">
        <v>11.2</v>
      </c>
      <c r="G70" s="16">
        <f t="shared" si="13"/>
        <v>13</v>
      </c>
      <c r="H70" s="28">
        <v>10.5</v>
      </c>
      <c r="I70" s="16">
        <f t="shared" si="14"/>
        <v>18</v>
      </c>
      <c r="J70" s="28">
        <v>12.1</v>
      </c>
      <c r="K70" s="16">
        <f t="shared" si="15"/>
        <v>1</v>
      </c>
      <c r="L70" s="52">
        <f t="shared" si="16"/>
        <v>34.300000000000004</v>
      </c>
      <c r="M70" s="32">
        <f t="shared" si="17"/>
        <v>5</v>
      </c>
    </row>
    <row r="71" spans="1:13">
      <c r="A71" s="2">
        <v>33</v>
      </c>
      <c r="B71" s="16" t="s">
        <v>28</v>
      </c>
      <c r="C71" s="16" t="s">
        <v>237</v>
      </c>
      <c r="D71" s="28">
        <v>10.85</v>
      </c>
      <c r="E71" s="16">
        <f t="shared" si="12"/>
        <v>21</v>
      </c>
      <c r="F71" s="28">
        <v>11.45</v>
      </c>
      <c r="G71" s="16">
        <f t="shared" si="13"/>
        <v>6</v>
      </c>
      <c r="H71" s="28">
        <v>11.1</v>
      </c>
      <c r="I71" s="16">
        <f t="shared" si="14"/>
        <v>6</v>
      </c>
      <c r="J71" s="28">
        <v>11.55</v>
      </c>
      <c r="K71" s="16">
        <f t="shared" si="15"/>
        <v>8</v>
      </c>
      <c r="L71" s="52">
        <f t="shared" si="16"/>
        <v>34.1</v>
      </c>
      <c r="M71" s="32">
        <f t="shared" si="17"/>
        <v>6</v>
      </c>
    </row>
    <row r="72" spans="1:13">
      <c r="A72" s="1" t="s">
        <v>77</v>
      </c>
      <c r="B72" s="16" t="s">
        <v>292</v>
      </c>
      <c r="C72" s="16" t="s">
        <v>242</v>
      </c>
      <c r="D72" s="28">
        <v>10.9</v>
      </c>
      <c r="E72" s="16">
        <f t="shared" si="12"/>
        <v>16</v>
      </c>
      <c r="F72" s="28">
        <v>11.4</v>
      </c>
      <c r="G72" s="16">
        <f t="shared" si="13"/>
        <v>8</v>
      </c>
      <c r="H72" s="28">
        <v>10.9</v>
      </c>
      <c r="I72" s="16">
        <f t="shared" si="14"/>
        <v>9</v>
      </c>
      <c r="J72" s="28">
        <v>11.6</v>
      </c>
      <c r="K72" s="16">
        <f t="shared" si="15"/>
        <v>7</v>
      </c>
      <c r="L72" s="52">
        <f t="shared" si="16"/>
        <v>33.900000000000006</v>
      </c>
      <c r="M72" s="32">
        <f t="shared" si="17"/>
        <v>7</v>
      </c>
    </row>
    <row r="73" spans="1:13">
      <c r="A73" s="2">
        <v>26</v>
      </c>
      <c r="B73" s="16" t="s">
        <v>264</v>
      </c>
      <c r="C73" s="16" t="s">
        <v>187</v>
      </c>
      <c r="D73" s="28">
        <v>11.1</v>
      </c>
      <c r="E73" s="16">
        <f t="shared" si="12"/>
        <v>8</v>
      </c>
      <c r="F73" s="28">
        <v>11.7</v>
      </c>
      <c r="G73" s="16">
        <f t="shared" si="13"/>
        <v>1</v>
      </c>
      <c r="H73" s="28">
        <v>8.1</v>
      </c>
      <c r="I73" s="16">
        <f t="shared" si="14"/>
        <v>47</v>
      </c>
      <c r="J73" s="28">
        <v>10.95</v>
      </c>
      <c r="K73" s="16">
        <f t="shared" si="15"/>
        <v>24</v>
      </c>
      <c r="L73" s="52">
        <f t="shared" si="16"/>
        <v>33.749999999999993</v>
      </c>
      <c r="M73" s="32">
        <f t="shared" si="17"/>
        <v>8</v>
      </c>
    </row>
    <row r="74" spans="1:13">
      <c r="A74" s="1" t="s">
        <v>42</v>
      </c>
      <c r="B74" s="16" t="s">
        <v>279</v>
      </c>
      <c r="C74" s="16" t="s">
        <v>212</v>
      </c>
      <c r="D74" s="28">
        <v>11.45</v>
      </c>
      <c r="E74" s="16">
        <f t="shared" si="12"/>
        <v>1</v>
      </c>
      <c r="F74" s="28">
        <v>11.05</v>
      </c>
      <c r="G74" s="16">
        <f t="shared" si="13"/>
        <v>15</v>
      </c>
      <c r="H74" s="28">
        <v>11.15</v>
      </c>
      <c r="I74" s="16">
        <f t="shared" si="14"/>
        <v>3</v>
      </c>
      <c r="J74" s="28">
        <v>10.7</v>
      </c>
      <c r="K74" s="16">
        <f t="shared" si="15"/>
        <v>33</v>
      </c>
      <c r="L74" s="52">
        <f t="shared" si="16"/>
        <v>33.649999999999991</v>
      </c>
      <c r="M74" s="32">
        <f t="shared" si="17"/>
        <v>9</v>
      </c>
    </row>
    <row r="75" spans="1:13">
      <c r="A75" s="1" t="s">
        <v>285</v>
      </c>
      <c r="B75" s="16" t="s">
        <v>284</v>
      </c>
      <c r="C75" s="16" t="s">
        <v>200</v>
      </c>
      <c r="D75" s="28">
        <v>11.15</v>
      </c>
      <c r="E75" s="16">
        <f t="shared" si="12"/>
        <v>6</v>
      </c>
      <c r="F75" s="28">
        <v>11.35</v>
      </c>
      <c r="G75" s="16">
        <f t="shared" si="13"/>
        <v>10</v>
      </c>
      <c r="H75" s="28">
        <v>10</v>
      </c>
      <c r="I75" s="16">
        <f t="shared" si="14"/>
        <v>25</v>
      </c>
      <c r="J75" s="28">
        <v>11.1</v>
      </c>
      <c r="K75" s="16">
        <f t="shared" si="15"/>
        <v>20</v>
      </c>
      <c r="L75" s="52">
        <f t="shared" si="16"/>
        <v>33.6</v>
      </c>
      <c r="M75" s="32">
        <f t="shared" si="17"/>
        <v>10</v>
      </c>
    </row>
    <row r="76" spans="1:13">
      <c r="A76" s="3">
        <v>77</v>
      </c>
      <c r="B76" s="16" t="s">
        <v>280</v>
      </c>
      <c r="C76" s="16" t="s">
        <v>200</v>
      </c>
      <c r="D76" s="28">
        <v>10.55</v>
      </c>
      <c r="E76" s="16">
        <f t="shared" si="12"/>
        <v>39</v>
      </c>
      <c r="F76" s="28">
        <v>11.4</v>
      </c>
      <c r="G76" s="16">
        <f t="shared" si="13"/>
        <v>8</v>
      </c>
      <c r="H76" s="28">
        <v>10.8</v>
      </c>
      <c r="I76" s="16">
        <f t="shared" si="14"/>
        <v>12</v>
      </c>
      <c r="J76" s="28">
        <v>11.35</v>
      </c>
      <c r="K76" s="16">
        <f t="shared" si="15"/>
        <v>11</v>
      </c>
      <c r="L76" s="52">
        <f t="shared" si="16"/>
        <v>33.549999999999997</v>
      </c>
      <c r="M76" s="32">
        <f t="shared" si="17"/>
        <v>11</v>
      </c>
    </row>
    <row r="77" spans="1:13">
      <c r="A77" s="1" t="s">
        <v>65</v>
      </c>
      <c r="B77" s="16" t="s">
        <v>286</v>
      </c>
      <c r="C77" s="16" t="s">
        <v>200</v>
      </c>
      <c r="D77" s="28">
        <v>11.05</v>
      </c>
      <c r="E77" s="16">
        <f t="shared" si="12"/>
        <v>11</v>
      </c>
      <c r="F77" s="28">
        <v>10</v>
      </c>
      <c r="G77" s="16">
        <f t="shared" si="13"/>
        <v>29</v>
      </c>
      <c r="H77" s="28">
        <v>10.7</v>
      </c>
      <c r="I77" s="16">
        <f t="shared" si="14"/>
        <v>15</v>
      </c>
      <c r="J77" s="28">
        <v>11.75</v>
      </c>
      <c r="K77" s="16">
        <f t="shared" si="15"/>
        <v>5</v>
      </c>
      <c r="L77" s="52">
        <f t="shared" si="16"/>
        <v>33.5</v>
      </c>
      <c r="M77" s="32">
        <f t="shared" si="17"/>
        <v>12</v>
      </c>
    </row>
    <row r="78" spans="1:13">
      <c r="A78" s="1" t="s">
        <v>51</v>
      </c>
      <c r="B78" s="16" t="s">
        <v>260</v>
      </c>
      <c r="C78" s="16" t="s">
        <v>187</v>
      </c>
      <c r="D78" s="28">
        <v>10.7</v>
      </c>
      <c r="E78" s="16">
        <f t="shared" si="12"/>
        <v>28</v>
      </c>
      <c r="F78" s="28">
        <v>11.35</v>
      </c>
      <c r="G78" s="16">
        <f t="shared" si="13"/>
        <v>10</v>
      </c>
      <c r="H78" s="28">
        <v>9.75</v>
      </c>
      <c r="I78" s="16">
        <f t="shared" si="14"/>
        <v>33</v>
      </c>
      <c r="J78" s="28">
        <v>11.3</v>
      </c>
      <c r="K78" s="16">
        <f t="shared" si="15"/>
        <v>14</v>
      </c>
      <c r="L78" s="52">
        <f t="shared" si="16"/>
        <v>33.349999999999994</v>
      </c>
      <c r="M78" s="32">
        <f t="shared" si="17"/>
        <v>13</v>
      </c>
    </row>
    <row r="79" spans="1:13">
      <c r="A79" s="1" t="s">
        <v>75</v>
      </c>
      <c r="B79" s="16" t="s">
        <v>293</v>
      </c>
      <c r="C79" s="16" t="s">
        <v>242</v>
      </c>
      <c r="D79" s="28">
        <v>10.8</v>
      </c>
      <c r="E79" s="16">
        <f t="shared" si="12"/>
        <v>24</v>
      </c>
      <c r="F79" s="28">
        <v>11.05</v>
      </c>
      <c r="G79" s="16">
        <f t="shared" si="13"/>
        <v>15</v>
      </c>
      <c r="H79" s="28">
        <v>10.85</v>
      </c>
      <c r="I79" s="16">
        <f t="shared" si="14"/>
        <v>11</v>
      </c>
      <c r="J79" s="28">
        <v>11.35</v>
      </c>
      <c r="K79" s="16">
        <f t="shared" si="15"/>
        <v>11</v>
      </c>
      <c r="L79" s="52">
        <f t="shared" si="16"/>
        <v>33.25</v>
      </c>
      <c r="M79" s="32">
        <f t="shared" si="17"/>
        <v>14</v>
      </c>
    </row>
    <row r="80" spans="1:13">
      <c r="A80" s="3">
        <v>75</v>
      </c>
      <c r="B80" s="16" t="s">
        <v>282</v>
      </c>
      <c r="C80" s="16" t="s">
        <v>200</v>
      </c>
      <c r="D80" s="28">
        <v>10.9</v>
      </c>
      <c r="E80" s="16">
        <f t="shared" si="12"/>
        <v>16</v>
      </c>
      <c r="F80" s="28">
        <v>10.95</v>
      </c>
      <c r="G80" s="16">
        <f t="shared" si="13"/>
        <v>19</v>
      </c>
      <c r="H80" s="28">
        <v>11.15</v>
      </c>
      <c r="I80" s="16">
        <f t="shared" si="14"/>
        <v>3</v>
      </c>
      <c r="J80" s="28">
        <v>11.1</v>
      </c>
      <c r="K80" s="16">
        <f t="shared" si="15"/>
        <v>20</v>
      </c>
      <c r="L80" s="52">
        <f t="shared" si="16"/>
        <v>33.200000000000003</v>
      </c>
      <c r="M80" s="32">
        <f t="shared" si="17"/>
        <v>15</v>
      </c>
    </row>
    <row r="81" spans="1:13">
      <c r="A81" s="1" t="s">
        <v>78</v>
      </c>
      <c r="B81" s="16" t="s">
        <v>305</v>
      </c>
      <c r="C81" s="16" t="s">
        <v>242</v>
      </c>
      <c r="D81" s="28">
        <v>10.85</v>
      </c>
      <c r="E81" s="16">
        <f t="shared" si="12"/>
        <v>21</v>
      </c>
      <c r="F81" s="28">
        <v>11</v>
      </c>
      <c r="G81" s="16">
        <f t="shared" si="13"/>
        <v>18</v>
      </c>
      <c r="H81" s="28">
        <v>9.9</v>
      </c>
      <c r="I81" s="16">
        <f t="shared" si="14"/>
        <v>29</v>
      </c>
      <c r="J81" s="28">
        <v>11.25</v>
      </c>
      <c r="K81" s="16">
        <f t="shared" si="15"/>
        <v>17</v>
      </c>
      <c r="L81" s="52">
        <f t="shared" si="16"/>
        <v>33.1</v>
      </c>
      <c r="M81" s="32">
        <f t="shared" si="17"/>
        <v>16</v>
      </c>
    </row>
    <row r="82" spans="1:13">
      <c r="A82" s="2">
        <v>46</v>
      </c>
      <c r="B82" s="16" t="s">
        <v>68</v>
      </c>
      <c r="C82" s="16" t="s">
        <v>212</v>
      </c>
      <c r="D82" s="28">
        <v>10.9</v>
      </c>
      <c r="E82" s="16">
        <f t="shared" si="12"/>
        <v>16</v>
      </c>
      <c r="F82" s="28">
        <v>9.8000000000000007</v>
      </c>
      <c r="G82" s="16">
        <f t="shared" si="13"/>
        <v>33</v>
      </c>
      <c r="H82" s="28">
        <v>10.65</v>
      </c>
      <c r="I82" s="16">
        <f t="shared" si="14"/>
        <v>16</v>
      </c>
      <c r="J82" s="28">
        <v>11.5</v>
      </c>
      <c r="K82" s="16">
        <f t="shared" si="15"/>
        <v>9</v>
      </c>
      <c r="L82" s="52">
        <f t="shared" si="16"/>
        <v>33.049999999999997</v>
      </c>
      <c r="M82" s="32">
        <f t="shared" si="17"/>
        <v>17</v>
      </c>
    </row>
    <row r="83" spans="1:13">
      <c r="A83" s="2">
        <v>25</v>
      </c>
      <c r="B83" s="16" t="s">
        <v>265</v>
      </c>
      <c r="C83" s="16" t="s">
        <v>187</v>
      </c>
      <c r="D83" s="28">
        <v>10.9</v>
      </c>
      <c r="E83" s="16">
        <f t="shared" si="12"/>
        <v>16</v>
      </c>
      <c r="F83" s="28">
        <v>11.05</v>
      </c>
      <c r="G83" s="16">
        <f t="shared" si="13"/>
        <v>15</v>
      </c>
      <c r="H83" s="28">
        <v>8.85</v>
      </c>
      <c r="I83" s="16">
        <f t="shared" si="14"/>
        <v>44</v>
      </c>
      <c r="J83" s="28">
        <v>11.05</v>
      </c>
      <c r="K83" s="16">
        <f t="shared" si="15"/>
        <v>23</v>
      </c>
      <c r="L83" s="52">
        <f t="shared" si="16"/>
        <v>33.000000000000007</v>
      </c>
      <c r="M83" s="32">
        <f t="shared" si="17"/>
        <v>18</v>
      </c>
    </row>
    <row r="84" spans="1:13">
      <c r="A84" s="1" t="s">
        <v>76</v>
      </c>
      <c r="B84" s="16" t="s">
        <v>34</v>
      </c>
      <c r="C84" s="16" t="s">
        <v>242</v>
      </c>
      <c r="D84" s="28">
        <v>10.75</v>
      </c>
      <c r="E84" s="16">
        <f t="shared" si="12"/>
        <v>26</v>
      </c>
      <c r="F84" s="28">
        <v>10.4</v>
      </c>
      <c r="G84" s="16">
        <f t="shared" si="13"/>
        <v>26</v>
      </c>
      <c r="H84" s="28">
        <v>10.050000000000001</v>
      </c>
      <c r="I84" s="16">
        <f t="shared" si="14"/>
        <v>23</v>
      </c>
      <c r="J84" s="28">
        <v>11.85</v>
      </c>
      <c r="K84" s="16">
        <f t="shared" si="15"/>
        <v>3</v>
      </c>
      <c r="L84" s="52">
        <f t="shared" si="16"/>
        <v>33</v>
      </c>
      <c r="M84" s="32">
        <f t="shared" si="17"/>
        <v>19</v>
      </c>
    </row>
    <row r="85" spans="1:13">
      <c r="A85" s="2">
        <v>28</v>
      </c>
      <c r="B85" s="16" t="s">
        <v>262</v>
      </c>
      <c r="C85" s="16" t="s">
        <v>187</v>
      </c>
      <c r="D85" s="28">
        <v>10.8</v>
      </c>
      <c r="E85" s="16">
        <f t="shared" si="12"/>
        <v>24</v>
      </c>
      <c r="F85" s="28">
        <v>11.45</v>
      </c>
      <c r="G85" s="16">
        <f t="shared" si="13"/>
        <v>6</v>
      </c>
      <c r="H85" s="28">
        <v>8.5500000000000007</v>
      </c>
      <c r="I85" s="16">
        <f t="shared" si="14"/>
        <v>46</v>
      </c>
      <c r="J85" s="28">
        <v>10.55</v>
      </c>
      <c r="K85" s="16">
        <f t="shared" si="15"/>
        <v>37</v>
      </c>
      <c r="L85" s="52">
        <f t="shared" si="16"/>
        <v>32.799999999999997</v>
      </c>
      <c r="M85" s="32">
        <f t="shared" si="17"/>
        <v>20</v>
      </c>
    </row>
    <row r="86" spans="1:13">
      <c r="A86" s="2">
        <v>27</v>
      </c>
      <c r="B86" s="16" t="s">
        <v>263</v>
      </c>
      <c r="C86" s="16" t="s">
        <v>187</v>
      </c>
      <c r="D86" s="28">
        <v>10.6</v>
      </c>
      <c r="E86" s="16">
        <f t="shared" si="12"/>
        <v>35</v>
      </c>
      <c r="F86" s="28">
        <v>10.85</v>
      </c>
      <c r="G86" s="16">
        <f t="shared" si="13"/>
        <v>20</v>
      </c>
      <c r="H86" s="28">
        <v>9.4499999999999993</v>
      </c>
      <c r="I86" s="16">
        <f t="shared" si="14"/>
        <v>37</v>
      </c>
      <c r="J86" s="28">
        <v>11.3</v>
      </c>
      <c r="K86" s="16">
        <f t="shared" si="15"/>
        <v>14</v>
      </c>
      <c r="L86" s="52">
        <f t="shared" si="16"/>
        <v>32.75</v>
      </c>
      <c r="M86" s="32">
        <f t="shared" si="17"/>
        <v>21</v>
      </c>
    </row>
    <row r="87" spans="1:13">
      <c r="A87" s="2">
        <v>47</v>
      </c>
      <c r="B87" s="16" t="s">
        <v>71</v>
      </c>
      <c r="C87" s="16" t="s">
        <v>212</v>
      </c>
      <c r="D87" s="28">
        <v>10.7</v>
      </c>
      <c r="E87" s="16">
        <f t="shared" si="12"/>
        <v>28</v>
      </c>
      <c r="F87" s="28">
        <v>11.65</v>
      </c>
      <c r="G87" s="16">
        <f t="shared" si="13"/>
        <v>4</v>
      </c>
      <c r="H87" s="28">
        <v>9.9</v>
      </c>
      <c r="I87" s="16">
        <f t="shared" si="14"/>
        <v>29</v>
      </c>
      <c r="J87" s="28">
        <v>10.4</v>
      </c>
      <c r="K87" s="16">
        <f t="shared" si="15"/>
        <v>43</v>
      </c>
      <c r="L87" s="52">
        <f t="shared" si="16"/>
        <v>32.75</v>
      </c>
      <c r="M87" s="32">
        <f t="shared" si="17"/>
        <v>21</v>
      </c>
    </row>
    <row r="88" spans="1:13">
      <c r="A88" s="1" t="s">
        <v>67</v>
      </c>
      <c r="B88" s="16" t="s">
        <v>281</v>
      </c>
      <c r="C88" s="16" t="s">
        <v>200</v>
      </c>
      <c r="D88" s="28">
        <v>10.65</v>
      </c>
      <c r="E88" s="16">
        <f t="shared" si="12"/>
        <v>33</v>
      </c>
      <c r="F88" s="28">
        <v>11.2</v>
      </c>
      <c r="G88" s="16">
        <f t="shared" si="13"/>
        <v>13</v>
      </c>
      <c r="H88" s="28">
        <v>10.15</v>
      </c>
      <c r="I88" s="16">
        <f t="shared" si="14"/>
        <v>22</v>
      </c>
      <c r="J88" s="28">
        <v>10.75</v>
      </c>
      <c r="K88" s="16">
        <f t="shared" si="15"/>
        <v>31</v>
      </c>
      <c r="L88" s="52">
        <f t="shared" si="16"/>
        <v>32.6</v>
      </c>
      <c r="M88" s="32">
        <f t="shared" si="17"/>
        <v>23</v>
      </c>
    </row>
    <row r="89" spans="1:13">
      <c r="A89" s="1" t="s">
        <v>35</v>
      </c>
      <c r="B89" s="16" t="s">
        <v>267</v>
      </c>
      <c r="C89" s="16" t="s">
        <v>212</v>
      </c>
      <c r="D89" s="28">
        <v>11.1</v>
      </c>
      <c r="E89" s="16">
        <f t="shared" si="12"/>
        <v>8</v>
      </c>
      <c r="F89" s="28">
        <v>10.55</v>
      </c>
      <c r="G89" s="16">
        <f t="shared" si="13"/>
        <v>24</v>
      </c>
      <c r="H89" s="28">
        <v>10</v>
      </c>
      <c r="I89" s="16">
        <f t="shared" si="14"/>
        <v>25</v>
      </c>
      <c r="J89" s="28">
        <v>10.85</v>
      </c>
      <c r="K89" s="16">
        <f t="shared" si="15"/>
        <v>28</v>
      </c>
      <c r="L89" s="52">
        <f t="shared" si="16"/>
        <v>32.5</v>
      </c>
      <c r="M89" s="32">
        <f t="shared" si="17"/>
        <v>24</v>
      </c>
    </row>
    <row r="90" spans="1:13">
      <c r="A90" s="2">
        <v>43</v>
      </c>
      <c r="B90" s="16" t="s">
        <v>273</v>
      </c>
      <c r="C90" s="16" t="s">
        <v>202</v>
      </c>
      <c r="D90" s="28">
        <v>10.75</v>
      </c>
      <c r="E90" s="16">
        <f t="shared" si="12"/>
        <v>26</v>
      </c>
      <c r="F90" s="28">
        <v>10.8</v>
      </c>
      <c r="G90" s="16">
        <f t="shared" si="13"/>
        <v>21</v>
      </c>
      <c r="H90" s="28">
        <v>10.9</v>
      </c>
      <c r="I90" s="16">
        <f t="shared" si="14"/>
        <v>9</v>
      </c>
      <c r="J90" s="28">
        <v>10.35</v>
      </c>
      <c r="K90" s="16">
        <f t="shared" si="15"/>
        <v>44</v>
      </c>
      <c r="L90" s="52">
        <f t="shared" si="16"/>
        <v>32.450000000000003</v>
      </c>
      <c r="M90" s="32">
        <f t="shared" si="17"/>
        <v>25</v>
      </c>
    </row>
    <row r="91" spans="1:13">
      <c r="A91" s="2">
        <v>41</v>
      </c>
      <c r="B91" s="16" t="s">
        <v>87</v>
      </c>
      <c r="C91" s="16" t="s">
        <v>202</v>
      </c>
      <c r="D91" s="28">
        <v>10.6</v>
      </c>
      <c r="E91" s="16">
        <f t="shared" si="12"/>
        <v>35</v>
      </c>
      <c r="F91" s="28">
        <v>10.050000000000001</v>
      </c>
      <c r="G91" s="16">
        <f t="shared" si="13"/>
        <v>28</v>
      </c>
      <c r="H91" s="28">
        <v>11.05</v>
      </c>
      <c r="I91" s="16">
        <f t="shared" si="14"/>
        <v>8</v>
      </c>
      <c r="J91" s="28">
        <v>10.75</v>
      </c>
      <c r="K91" s="16">
        <f t="shared" si="15"/>
        <v>31</v>
      </c>
      <c r="L91" s="52">
        <f t="shared" si="16"/>
        <v>32.400000000000006</v>
      </c>
      <c r="M91" s="32">
        <f t="shared" si="17"/>
        <v>26</v>
      </c>
    </row>
    <row r="92" spans="1:13">
      <c r="A92" s="1" t="s">
        <v>171</v>
      </c>
      <c r="B92" s="16" t="s">
        <v>38</v>
      </c>
      <c r="C92" s="16" t="s">
        <v>234</v>
      </c>
      <c r="D92" s="28">
        <v>10.9</v>
      </c>
      <c r="E92" s="16">
        <f t="shared" si="12"/>
        <v>16</v>
      </c>
      <c r="F92" s="28">
        <v>10.1</v>
      </c>
      <c r="G92" s="16">
        <f t="shared" si="13"/>
        <v>27</v>
      </c>
      <c r="H92" s="28">
        <v>10.050000000000001</v>
      </c>
      <c r="I92" s="16">
        <f t="shared" si="14"/>
        <v>23</v>
      </c>
      <c r="J92" s="28">
        <v>11.3</v>
      </c>
      <c r="K92" s="16">
        <f t="shared" si="15"/>
        <v>14</v>
      </c>
      <c r="L92" s="52">
        <f t="shared" si="16"/>
        <v>32.299999999999997</v>
      </c>
      <c r="M92" s="32">
        <f t="shared" si="17"/>
        <v>27</v>
      </c>
    </row>
    <row r="93" spans="1:13">
      <c r="A93" s="2">
        <v>29</v>
      </c>
      <c r="B93" s="16" t="s">
        <v>261</v>
      </c>
      <c r="C93" s="16" t="s">
        <v>187</v>
      </c>
      <c r="D93" s="28">
        <v>11.15</v>
      </c>
      <c r="E93" s="16">
        <f t="shared" si="12"/>
        <v>6</v>
      </c>
      <c r="F93" s="28">
        <v>10.45</v>
      </c>
      <c r="G93" s="16">
        <f t="shared" si="13"/>
        <v>25</v>
      </c>
      <c r="H93" s="28">
        <v>8.1</v>
      </c>
      <c r="I93" s="16">
        <f t="shared" si="14"/>
        <v>47</v>
      </c>
      <c r="J93" s="28">
        <v>10.6</v>
      </c>
      <c r="K93" s="16">
        <f t="shared" si="15"/>
        <v>36</v>
      </c>
      <c r="L93" s="52">
        <f t="shared" si="16"/>
        <v>32.200000000000003</v>
      </c>
      <c r="M93" s="32">
        <f t="shared" si="17"/>
        <v>28</v>
      </c>
    </row>
    <row r="94" spans="1:13">
      <c r="A94" s="1" t="s">
        <v>39</v>
      </c>
      <c r="B94" s="16" t="s">
        <v>275</v>
      </c>
      <c r="C94" s="16" t="s">
        <v>202</v>
      </c>
      <c r="D94" s="28">
        <v>10.55</v>
      </c>
      <c r="E94" s="16">
        <f t="shared" si="12"/>
        <v>39</v>
      </c>
      <c r="F94" s="28">
        <v>9.4</v>
      </c>
      <c r="G94" s="16">
        <f t="shared" si="13"/>
        <v>38</v>
      </c>
      <c r="H94" s="28">
        <v>11.1</v>
      </c>
      <c r="I94" s="16">
        <f t="shared" si="14"/>
        <v>6</v>
      </c>
      <c r="J94" s="28">
        <v>10.5</v>
      </c>
      <c r="K94" s="16">
        <f t="shared" si="15"/>
        <v>39</v>
      </c>
      <c r="L94" s="52">
        <f t="shared" si="16"/>
        <v>32.150000000000006</v>
      </c>
      <c r="M94" s="32">
        <f t="shared" si="17"/>
        <v>29</v>
      </c>
    </row>
    <row r="95" spans="1:13">
      <c r="A95" s="3">
        <v>74</v>
      </c>
      <c r="B95" s="16" t="s">
        <v>283</v>
      </c>
      <c r="C95" s="16" t="s">
        <v>200</v>
      </c>
      <c r="D95" s="28">
        <v>10.6</v>
      </c>
      <c r="E95" s="16">
        <f t="shared" si="12"/>
        <v>35</v>
      </c>
      <c r="F95" s="28">
        <v>9.6999999999999993</v>
      </c>
      <c r="G95" s="16">
        <f t="shared" si="13"/>
        <v>35</v>
      </c>
      <c r="H95" s="28">
        <v>10.8</v>
      </c>
      <c r="I95" s="16">
        <f t="shared" si="14"/>
        <v>12</v>
      </c>
      <c r="J95" s="28">
        <v>10.7</v>
      </c>
      <c r="K95" s="16">
        <f t="shared" si="15"/>
        <v>33</v>
      </c>
      <c r="L95" s="52">
        <f t="shared" si="16"/>
        <v>32.099999999999994</v>
      </c>
      <c r="M95" s="32">
        <f t="shared" si="17"/>
        <v>30</v>
      </c>
    </row>
    <row r="96" spans="1:13">
      <c r="A96" s="1" t="s">
        <v>37</v>
      </c>
      <c r="B96" s="16" t="s">
        <v>277</v>
      </c>
      <c r="C96" s="16" t="s">
        <v>276</v>
      </c>
      <c r="D96" s="28">
        <v>11</v>
      </c>
      <c r="E96" s="16">
        <f t="shared" si="12"/>
        <v>13</v>
      </c>
      <c r="F96" s="28">
        <v>9.5</v>
      </c>
      <c r="G96" s="16">
        <f t="shared" si="13"/>
        <v>37</v>
      </c>
      <c r="H96" s="28">
        <v>9.1999999999999993</v>
      </c>
      <c r="I96" s="16">
        <f t="shared" si="14"/>
        <v>38</v>
      </c>
      <c r="J96" s="28">
        <v>11.35</v>
      </c>
      <c r="K96" s="16">
        <f t="shared" si="15"/>
        <v>11</v>
      </c>
      <c r="L96" s="52">
        <f t="shared" si="16"/>
        <v>31.849999999999998</v>
      </c>
      <c r="M96" s="32">
        <f t="shared" si="17"/>
        <v>31</v>
      </c>
    </row>
    <row r="97" spans="1:13">
      <c r="A97" s="1" t="s">
        <v>81</v>
      </c>
      <c r="B97" s="16" t="s">
        <v>303</v>
      </c>
      <c r="C97" s="16" t="s">
        <v>242</v>
      </c>
      <c r="D97" s="28">
        <v>10.6</v>
      </c>
      <c r="E97" s="16">
        <f t="shared" si="12"/>
        <v>35</v>
      </c>
      <c r="F97" s="28">
        <v>10</v>
      </c>
      <c r="G97" s="16">
        <f t="shared" si="13"/>
        <v>29</v>
      </c>
      <c r="H97" s="28">
        <v>9.1</v>
      </c>
      <c r="I97" s="16">
        <f t="shared" si="14"/>
        <v>42</v>
      </c>
      <c r="J97" s="28">
        <v>11.2</v>
      </c>
      <c r="K97" s="16">
        <f t="shared" si="15"/>
        <v>18</v>
      </c>
      <c r="L97" s="52">
        <f t="shared" si="16"/>
        <v>31.800000000000004</v>
      </c>
      <c r="M97" s="32">
        <f t="shared" si="17"/>
        <v>32</v>
      </c>
    </row>
    <row r="98" spans="1:13">
      <c r="A98" s="3">
        <v>42</v>
      </c>
      <c r="B98" s="16" t="s">
        <v>274</v>
      </c>
      <c r="C98" s="16" t="s">
        <v>202</v>
      </c>
      <c r="D98" s="28">
        <v>10.35</v>
      </c>
      <c r="E98" s="16">
        <f t="shared" ref="E98:E114" si="18">RANK(D98,D$66:D$114)</f>
        <v>45</v>
      </c>
      <c r="F98" s="28">
        <v>9.4</v>
      </c>
      <c r="G98" s="16">
        <f t="shared" ref="G98:G114" si="19">RANK(F98,F$66:F$114)</f>
        <v>38</v>
      </c>
      <c r="H98" s="28">
        <v>10.65</v>
      </c>
      <c r="I98" s="16">
        <f t="shared" ref="I98:I114" si="20">RANK(H98,H$66:H$114)</f>
        <v>16</v>
      </c>
      <c r="J98" s="28">
        <v>10.55</v>
      </c>
      <c r="K98" s="16">
        <f t="shared" ref="K98:K114" si="21">RANK(J98,J$66:J$114)</f>
        <v>37</v>
      </c>
      <c r="L98" s="52">
        <f t="shared" ref="L98:L114" si="22">(D98+F98+H98+J98)-MIN(D98,F98,H98,J98)</f>
        <v>31.550000000000004</v>
      </c>
      <c r="M98" s="32">
        <f t="shared" ref="M98:M114" si="23">RANK(L98,L$66:L$114)</f>
        <v>33</v>
      </c>
    </row>
    <row r="99" spans="1:13">
      <c r="A99" s="1" t="s">
        <v>33</v>
      </c>
      <c r="B99" s="16" t="s">
        <v>271</v>
      </c>
      <c r="C99" s="16" t="s">
        <v>270</v>
      </c>
      <c r="D99" s="28">
        <v>11.1</v>
      </c>
      <c r="E99" s="33">
        <f t="shared" si="18"/>
        <v>8</v>
      </c>
      <c r="F99" s="34">
        <v>0</v>
      </c>
      <c r="G99" s="33">
        <f t="shared" si="19"/>
        <v>42</v>
      </c>
      <c r="H99" s="34">
        <v>10.25</v>
      </c>
      <c r="I99" s="33">
        <f t="shared" si="20"/>
        <v>21</v>
      </c>
      <c r="J99" s="34">
        <v>10.199999999999999</v>
      </c>
      <c r="K99" s="33">
        <f t="shared" si="21"/>
        <v>46</v>
      </c>
      <c r="L99" s="56">
        <f t="shared" si="22"/>
        <v>31.55</v>
      </c>
      <c r="M99" s="32">
        <f t="shared" si="23"/>
        <v>34</v>
      </c>
    </row>
    <row r="100" spans="1:13">
      <c r="A100" s="2">
        <v>35</v>
      </c>
      <c r="B100" s="16" t="s">
        <v>268</v>
      </c>
      <c r="C100" s="16" t="s">
        <v>237</v>
      </c>
      <c r="D100" s="28">
        <v>10.4</v>
      </c>
      <c r="E100" s="16">
        <f t="shared" si="18"/>
        <v>44</v>
      </c>
      <c r="F100" s="28">
        <v>9.25</v>
      </c>
      <c r="G100" s="16">
        <f t="shared" si="19"/>
        <v>41</v>
      </c>
      <c r="H100" s="28">
        <v>10.3</v>
      </c>
      <c r="I100" s="16">
        <f t="shared" si="20"/>
        <v>20</v>
      </c>
      <c r="J100" s="28">
        <v>10.85</v>
      </c>
      <c r="K100" s="16">
        <f t="shared" si="21"/>
        <v>28</v>
      </c>
      <c r="L100" s="52">
        <f t="shared" si="22"/>
        <v>31.549999999999997</v>
      </c>
      <c r="M100" s="32">
        <f t="shared" si="23"/>
        <v>35</v>
      </c>
    </row>
    <row r="101" spans="1:13">
      <c r="A101" s="1" t="s">
        <v>52</v>
      </c>
      <c r="B101" s="16" t="s">
        <v>272</v>
      </c>
      <c r="C101" s="16" t="s">
        <v>270</v>
      </c>
      <c r="D101" s="27">
        <v>10.95</v>
      </c>
      <c r="E101" s="16">
        <f t="shared" si="18"/>
        <v>15</v>
      </c>
      <c r="F101" s="28">
        <v>0</v>
      </c>
      <c r="G101" s="16">
        <f t="shared" si="19"/>
        <v>42</v>
      </c>
      <c r="H101" s="28">
        <v>9.65</v>
      </c>
      <c r="I101" s="16">
        <f t="shared" si="20"/>
        <v>34</v>
      </c>
      <c r="J101" s="28">
        <v>10.9</v>
      </c>
      <c r="K101" s="16">
        <f t="shared" si="21"/>
        <v>25</v>
      </c>
      <c r="L101" s="52">
        <f t="shared" si="22"/>
        <v>31.5</v>
      </c>
      <c r="M101" s="32">
        <f t="shared" si="23"/>
        <v>36</v>
      </c>
    </row>
    <row r="102" spans="1:13">
      <c r="A102" s="3">
        <v>97</v>
      </c>
      <c r="B102" s="16" t="s">
        <v>300</v>
      </c>
      <c r="C102" s="16" t="s">
        <v>242</v>
      </c>
      <c r="D102" s="27">
        <v>10.3</v>
      </c>
      <c r="E102" s="16">
        <f t="shared" si="18"/>
        <v>46</v>
      </c>
      <c r="F102" s="28">
        <v>0</v>
      </c>
      <c r="G102" s="16">
        <f t="shared" si="19"/>
        <v>42</v>
      </c>
      <c r="H102" s="28">
        <v>10.35</v>
      </c>
      <c r="I102" s="16">
        <f t="shared" si="20"/>
        <v>19</v>
      </c>
      <c r="J102" s="28">
        <v>10.85</v>
      </c>
      <c r="K102" s="16">
        <f t="shared" si="21"/>
        <v>28</v>
      </c>
      <c r="L102" s="52">
        <f t="shared" si="22"/>
        <v>31.5</v>
      </c>
      <c r="M102" s="32">
        <f t="shared" si="23"/>
        <v>36</v>
      </c>
    </row>
    <row r="103" spans="1:13">
      <c r="A103" s="2">
        <v>34</v>
      </c>
      <c r="B103" s="16" t="s">
        <v>269</v>
      </c>
      <c r="C103" s="16" t="s">
        <v>237</v>
      </c>
      <c r="D103" s="27">
        <v>10.5</v>
      </c>
      <c r="E103" s="16">
        <f t="shared" si="18"/>
        <v>41</v>
      </c>
      <c r="F103" s="28">
        <v>9.65</v>
      </c>
      <c r="G103" s="16">
        <f t="shared" si="19"/>
        <v>36</v>
      </c>
      <c r="H103" s="28">
        <v>9.6</v>
      </c>
      <c r="I103" s="16">
        <f t="shared" si="20"/>
        <v>35</v>
      </c>
      <c r="J103" s="28">
        <v>11.2</v>
      </c>
      <c r="K103" s="16">
        <f t="shared" si="21"/>
        <v>18</v>
      </c>
      <c r="L103" s="52">
        <f t="shared" si="22"/>
        <v>31.35</v>
      </c>
      <c r="M103" s="32">
        <f t="shared" si="23"/>
        <v>38</v>
      </c>
    </row>
    <row r="104" spans="1:13">
      <c r="A104" s="3">
        <v>81</v>
      </c>
      <c r="B104" s="16" t="s">
        <v>287</v>
      </c>
      <c r="C104" s="16" t="s">
        <v>221</v>
      </c>
      <c r="D104" s="27">
        <v>11.05</v>
      </c>
      <c r="E104" s="16">
        <f t="shared" si="18"/>
        <v>11</v>
      </c>
      <c r="F104" s="28">
        <v>0</v>
      </c>
      <c r="G104" s="16">
        <f t="shared" si="19"/>
        <v>42</v>
      </c>
      <c r="H104" s="28">
        <v>9.1999999999999993</v>
      </c>
      <c r="I104" s="16">
        <f t="shared" si="20"/>
        <v>38</v>
      </c>
      <c r="J104" s="28">
        <v>10.9</v>
      </c>
      <c r="K104" s="16">
        <f t="shared" si="21"/>
        <v>25</v>
      </c>
      <c r="L104" s="52">
        <f t="shared" si="22"/>
        <v>31.15</v>
      </c>
      <c r="M104" s="32">
        <f t="shared" si="23"/>
        <v>39</v>
      </c>
    </row>
    <row r="105" spans="1:13">
      <c r="A105" s="1" t="s">
        <v>43</v>
      </c>
      <c r="B105" s="16" t="s">
        <v>278</v>
      </c>
      <c r="C105" s="16" t="s">
        <v>212</v>
      </c>
      <c r="D105" s="27">
        <v>10.65</v>
      </c>
      <c r="E105" s="33">
        <f t="shared" si="18"/>
        <v>33</v>
      </c>
      <c r="F105" s="34">
        <v>9.9499999999999993</v>
      </c>
      <c r="G105" s="33">
        <f t="shared" si="19"/>
        <v>31</v>
      </c>
      <c r="H105" s="34">
        <v>9.8000000000000007</v>
      </c>
      <c r="I105" s="33">
        <f t="shared" si="20"/>
        <v>31</v>
      </c>
      <c r="J105" s="34">
        <v>10.5</v>
      </c>
      <c r="K105" s="33">
        <f t="shared" si="21"/>
        <v>39</v>
      </c>
      <c r="L105" s="56">
        <f t="shared" si="22"/>
        <v>31.100000000000005</v>
      </c>
      <c r="M105" s="32">
        <f t="shared" si="23"/>
        <v>40</v>
      </c>
    </row>
    <row r="106" spans="1:13">
      <c r="A106" s="1" t="s">
        <v>82</v>
      </c>
      <c r="B106" s="16" t="s">
        <v>302</v>
      </c>
      <c r="C106" s="16" t="s">
        <v>242</v>
      </c>
      <c r="D106" s="27">
        <v>10.5</v>
      </c>
      <c r="E106" s="16">
        <f t="shared" si="18"/>
        <v>41</v>
      </c>
      <c r="F106" s="28">
        <v>9.9</v>
      </c>
      <c r="G106" s="16">
        <f t="shared" si="19"/>
        <v>32</v>
      </c>
      <c r="H106" s="28">
        <v>9.8000000000000007</v>
      </c>
      <c r="I106" s="16">
        <f t="shared" si="20"/>
        <v>31</v>
      </c>
      <c r="J106" s="28">
        <v>10.7</v>
      </c>
      <c r="K106" s="16">
        <f t="shared" si="21"/>
        <v>33</v>
      </c>
      <c r="L106" s="52">
        <f t="shared" si="22"/>
        <v>31.099999999999998</v>
      </c>
      <c r="M106" s="32">
        <f t="shared" si="23"/>
        <v>41</v>
      </c>
    </row>
    <row r="107" spans="1:13">
      <c r="A107" s="1" t="s">
        <v>83</v>
      </c>
      <c r="B107" s="16" t="s">
        <v>301</v>
      </c>
      <c r="C107" s="16" t="s">
        <v>242</v>
      </c>
      <c r="D107" s="27">
        <v>10.1</v>
      </c>
      <c r="E107" s="16">
        <f t="shared" si="18"/>
        <v>48</v>
      </c>
      <c r="F107" s="28">
        <v>10.75</v>
      </c>
      <c r="G107" s="16">
        <f t="shared" si="19"/>
        <v>22</v>
      </c>
      <c r="H107" s="28">
        <v>8.65</v>
      </c>
      <c r="I107" s="16">
        <f t="shared" si="20"/>
        <v>45</v>
      </c>
      <c r="J107" s="28">
        <v>10</v>
      </c>
      <c r="K107" s="16">
        <f t="shared" si="21"/>
        <v>47</v>
      </c>
      <c r="L107" s="52">
        <f t="shared" si="22"/>
        <v>30.85</v>
      </c>
      <c r="M107" s="32">
        <f t="shared" si="23"/>
        <v>42</v>
      </c>
    </row>
    <row r="108" spans="1:13">
      <c r="A108" s="3">
        <v>91</v>
      </c>
      <c r="B108" s="16" t="s">
        <v>306</v>
      </c>
      <c r="C108" s="16" t="s">
        <v>242</v>
      </c>
      <c r="D108" s="27">
        <v>10.3</v>
      </c>
      <c r="E108" s="16">
        <f t="shared" si="18"/>
        <v>46</v>
      </c>
      <c r="F108" s="28">
        <v>9.8000000000000007</v>
      </c>
      <c r="G108" s="16">
        <f t="shared" si="19"/>
        <v>33</v>
      </c>
      <c r="H108" s="28">
        <v>9.9499999999999993</v>
      </c>
      <c r="I108" s="16">
        <f t="shared" si="20"/>
        <v>27</v>
      </c>
      <c r="J108" s="28">
        <v>10.45</v>
      </c>
      <c r="K108" s="16">
        <f t="shared" si="21"/>
        <v>41</v>
      </c>
      <c r="L108" s="52">
        <f t="shared" si="22"/>
        <v>30.7</v>
      </c>
      <c r="M108" s="32">
        <f t="shared" si="23"/>
        <v>43</v>
      </c>
    </row>
    <row r="109" spans="1:13">
      <c r="A109" s="1" t="s">
        <v>74</v>
      </c>
      <c r="B109" s="16" t="s">
        <v>294</v>
      </c>
      <c r="C109" s="16" t="s">
        <v>242</v>
      </c>
      <c r="D109" s="27">
        <v>10.45</v>
      </c>
      <c r="E109" s="16">
        <f t="shared" si="18"/>
        <v>43</v>
      </c>
      <c r="F109" s="28">
        <v>10.65</v>
      </c>
      <c r="G109" s="16">
        <f t="shared" si="19"/>
        <v>23</v>
      </c>
      <c r="H109" s="28">
        <v>9.5</v>
      </c>
      <c r="I109" s="16">
        <f t="shared" si="20"/>
        <v>36</v>
      </c>
      <c r="J109" s="28">
        <v>9.5500000000000007</v>
      </c>
      <c r="K109" s="16">
        <f t="shared" si="21"/>
        <v>49</v>
      </c>
      <c r="L109" s="52">
        <f t="shared" si="22"/>
        <v>30.650000000000006</v>
      </c>
      <c r="M109" s="32">
        <f t="shared" si="23"/>
        <v>44</v>
      </c>
    </row>
    <row r="110" spans="1:13">
      <c r="A110" s="3">
        <v>98</v>
      </c>
      <c r="B110" s="16" t="s">
        <v>299</v>
      </c>
      <c r="C110" s="16" t="s">
        <v>242</v>
      </c>
      <c r="D110" s="27">
        <v>9.8000000000000007</v>
      </c>
      <c r="E110" s="16">
        <f t="shared" si="18"/>
        <v>49</v>
      </c>
      <c r="F110" s="28">
        <v>9.4</v>
      </c>
      <c r="G110" s="16">
        <f t="shared" si="19"/>
        <v>38</v>
      </c>
      <c r="H110" s="28">
        <v>9.9499999999999993</v>
      </c>
      <c r="I110" s="16">
        <f t="shared" si="20"/>
        <v>27</v>
      </c>
      <c r="J110" s="28">
        <v>10.9</v>
      </c>
      <c r="K110" s="16">
        <f t="shared" si="21"/>
        <v>25</v>
      </c>
      <c r="L110" s="52">
        <f t="shared" si="22"/>
        <v>30.650000000000006</v>
      </c>
      <c r="M110" s="32">
        <f t="shared" si="23"/>
        <v>44</v>
      </c>
    </row>
    <row r="111" spans="1:13">
      <c r="A111" s="1" t="s">
        <v>291</v>
      </c>
      <c r="B111" s="16" t="s">
        <v>290</v>
      </c>
      <c r="C111" s="16" t="s">
        <v>221</v>
      </c>
      <c r="D111" s="27">
        <v>10.7</v>
      </c>
      <c r="E111" s="16">
        <f t="shared" si="18"/>
        <v>28</v>
      </c>
      <c r="F111" s="28">
        <v>0</v>
      </c>
      <c r="G111" s="16">
        <f t="shared" si="19"/>
        <v>42</v>
      </c>
      <c r="H111" s="28">
        <v>9.15</v>
      </c>
      <c r="I111" s="16">
        <f t="shared" si="20"/>
        <v>40</v>
      </c>
      <c r="J111" s="28">
        <v>10.45</v>
      </c>
      <c r="K111" s="16">
        <f t="shared" si="21"/>
        <v>41</v>
      </c>
      <c r="L111" s="52">
        <f t="shared" si="22"/>
        <v>30.3</v>
      </c>
      <c r="M111" s="32">
        <f t="shared" si="23"/>
        <v>46</v>
      </c>
    </row>
    <row r="112" spans="1:13">
      <c r="A112" s="3">
        <v>80</v>
      </c>
      <c r="B112" s="16" t="s">
        <v>288</v>
      </c>
      <c r="C112" s="16" t="s">
        <v>221</v>
      </c>
      <c r="D112" s="27">
        <v>10.7</v>
      </c>
      <c r="E112" s="16">
        <f t="shared" si="18"/>
        <v>28</v>
      </c>
      <c r="F112" s="28">
        <v>0</v>
      </c>
      <c r="G112" s="16">
        <f t="shared" si="19"/>
        <v>42</v>
      </c>
      <c r="H112" s="28">
        <v>9.15</v>
      </c>
      <c r="I112" s="16">
        <f t="shared" si="20"/>
        <v>40</v>
      </c>
      <c r="J112" s="28">
        <v>10.35</v>
      </c>
      <c r="K112" s="16">
        <f t="shared" si="21"/>
        <v>44</v>
      </c>
      <c r="L112" s="52">
        <f t="shared" si="22"/>
        <v>30.200000000000003</v>
      </c>
      <c r="M112" s="32">
        <f t="shared" si="23"/>
        <v>47</v>
      </c>
    </row>
    <row r="113" spans="1:13">
      <c r="A113" s="1" t="s">
        <v>168</v>
      </c>
      <c r="B113" s="16" t="s">
        <v>289</v>
      </c>
      <c r="C113" s="16" t="s">
        <v>221</v>
      </c>
      <c r="D113" s="27">
        <v>10.7</v>
      </c>
      <c r="E113" s="16">
        <f t="shared" si="18"/>
        <v>28</v>
      </c>
      <c r="F113" s="28">
        <v>0</v>
      </c>
      <c r="G113" s="16">
        <f t="shared" si="19"/>
        <v>42</v>
      </c>
      <c r="H113" s="28">
        <v>9.1</v>
      </c>
      <c r="I113" s="16">
        <f t="shared" si="20"/>
        <v>42</v>
      </c>
      <c r="J113" s="28">
        <v>9.6999999999999993</v>
      </c>
      <c r="K113" s="16">
        <f t="shared" si="21"/>
        <v>48</v>
      </c>
      <c r="L113" s="52">
        <f t="shared" si="22"/>
        <v>29.499999999999996</v>
      </c>
      <c r="M113" s="32">
        <f t="shared" si="23"/>
        <v>48</v>
      </c>
    </row>
    <row r="114" spans="1:13">
      <c r="A114" s="1" t="s">
        <v>36</v>
      </c>
      <c r="B114" s="16" t="s">
        <v>266</v>
      </c>
      <c r="C114" s="16" t="s">
        <v>212</v>
      </c>
      <c r="D114" s="27">
        <v>10.85</v>
      </c>
      <c r="E114" s="16">
        <f t="shared" si="18"/>
        <v>21</v>
      </c>
      <c r="F114" s="28">
        <v>0</v>
      </c>
      <c r="G114" s="16">
        <f t="shared" si="19"/>
        <v>42</v>
      </c>
      <c r="H114" s="28">
        <v>6.15</v>
      </c>
      <c r="I114" s="16">
        <f t="shared" si="20"/>
        <v>49</v>
      </c>
      <c r="J114" s="28">
        <v>11.1</v>
      </c>
      <c r="K114" s="16">
        <f t="shared" si="21"/>
        <v>20</v>
      </c>
      <c r="L114" s="52">
        <f t="shared" si="22"/>
        <v>28.1</v>
      </c>
      <c r="M114" s="32">
        <f t="shared" si="23"/>
        <v>49</v>
      </c>
    </row>
    <row r="115" spans="1:13">
      <c r="A115" s="8"/>
      <c r="B115" s="23"/>
      <c r="C115" s="23" t="s">
        <v>9</v>
      </c>
      <c r="L115" s="55"/>
    </row>
    <row r="116" spans="1:13">
      <c r="A116" s="8"/>
      <c r="B116" s="5" t="s">
        <v>452</v>
      </c>
      <c r="C116" s="26"/>
      <c r="L116" s="55"/>
    </row>
    <row r="117" spans="1:13">
      <c r="A117" s="8"/>
      <c r="B117" s="23"/>
      <c r="C117" s="23" t="s">
        <v>9</v>
      </c>
      <c r="L117" s="55"/>
    </row>
    <row r="118" spans="1:13">
      <c r="A118" s="2">
        <v>117</v>
      </c>
      <c r="B118" s="16" t="s">
        <v>259</v>
      </c>
      <c r="C118" s="16" t="s">
        <v>242</v>
      </c>
      <c r="D118" s="10">
        <v>10.9</v>
      </c>
      <c r="E118" s="16">
        <f t="shared" ref="E118:E127" si="24">RANK(D118,D$118:D$127)</f>
        <v>1</v>
      </c>
      <c r="F118" s="10">
        <v>12</v>
      </c>
      <c r="G118" s="16">
        <f t="shared" ref="G118:G127" si="25">RANK(F118,F$118:F$127)</f>
        <v>1</v>
      </c>
      <c r="H118" s="10">
        <v>11.14</v>
      </c>
      <c r="I118" s="16">
        <f t="shared" ref="I118:I127" si="26">RANK(H118,H$118:H$127)</f>
        <v>5</v>
      </c>
      <c r="J118" s="10">
        <v>11.5</v>
      </c>
      <c r="K118" s="16">
        <f t="shared" ref="K118:K127" si="27">RANK(J118,J$118:J$127)</f>
        <v>2</v>
      </c>
      <c r="L118" s="52">
        <f t="shared" ref="L118:L127" si="28">(D118+F118+H118+J118)-MIN(D118,F118,H118,J118)</f>
        <v>34.64</v>
      </c>
      <c r="M118" s="32">
        <f t="shared" ref="M118:M127" si="29">RANK(L118,L$118:L$127)</f>
        <v>1</v>
      </c>
    </row>
    <row r="119" spans="1:13">
      <c r="A119" s="2">
        <v>118</v>
      </c>
      <c r="B119" s="16" t="s">
        <v>258</v>
      </c>
      <c r="C119" s="16" t="s">
        <v>242</v>
      </c>
      <c r="D119" s="10">
        <v>10.6</v>
      </c>
      <c r="E119" s="16">
        <f t="shared" si="24"/>
        <v>4</v>
      </c>
      <c r="F119" s="10">
        <v>11.35</v>
      </c>
      <c r="G119" s="16">
        <f t="shared" si="25"/>
        <v>2</v>
      </c>
      <c r="H119" s="10">
        <v>11.17</v>
      </c>
      <c r="I119" s="16">
        <f t="shared" si="26"/>
        <v>4</v>
      </c>
      <c r="J119" s="10">
        <v>11.8</v>
      </c>
      <c r="K119" s="16">
        <f t="shared" si="27"/>
        <v>1</v>
      </c>
      <c r="L119" s="52">
        <f t="shared" si="28"/>
        <v>34.32</v>
      </c>
      <c r="M119" s="32">
        <f t="shared" si="29"/>
        <v>2</v>
      </c>
    </row>
    <row r="120" spans="1:13">
      <c r="A120" s="1" t="s">
        <v>180</v>
      </c>
      <c r="B120" s="16" t="s">
        <v>255</v>
      </c>
      <c r="C120" s="16" t="s">
        <v>212</v>
      </c>
      <c r="D120" s="10">
        <v>10.85</v>
      </c>
      <c r="E120" s="16">
        <f t="shared" si="24"/>
        <v>2</v>
      </c>
      <c r="F120" s="10">
        <v>11.1</v>
      </c>
      <c r="G120" s="16">
        <f t="shared" si="25"/>
        <v>3</v>
      </c>
      <c r="H120" s="10">
        <v>11.6</v>
      </c>
      <c r="I120" s="16">
        <f t="shared" si="26"/>
        <v>2</v>
      </c>
      <c r="J120" s="10">
        <v>11.25</v>
      </c>
      <c r="K120" s="16">
        <f t="shared" si="27"/>
        <v>4</v>
      </c>
      <c r="L120" s="52">
        <f t="shared" si="28"/>
        <v>33.949999999999996</v>
      </c>
      <c r="M120" s="32">
        <f t="shared" si="29"/>
        <v>3</v>
      </c>
    </row>
    <row r="121" spans="1:13">
      <c r="A121" s="1" t="s">
        <v>104</v>
      </c>
      <c r="B121" s="16" t="s">
        <v>253</v>
      </c>
      <c r="C121" s="16" t="s">
        <v>221</v>
      </c>
      <c r="D121" s="10">
        <v>10.6</v>
      </c>
      <c r="E121" s="16">
        <f t="shared" si="24"/>
        <v>4</v>
      </c>
      <c r="F121" s="10">
        <v>0</v>
      </c>
      <c r="G121" s="16">
        <f t="shared" si="25"/>
        <v>8</v>
      </c>
      <c r="H121" s="10">
        <v>11.7</v>
      </c>
      <c r="I121" s="16">
        <f t="shared" si="26"/>
        <v>1</v>
      </c>
      <c r="J121" s="10">
        <v>11.25</v>
      </c>
      <c r="K121" s="16">
        <f t="shared" si="27"/>
        <v>4</v>
      </c>
      <c r="L121" s="52">
        <f t="shared" si="28"/>
        <v>33.549999999999997</v>
      </c>
      <c r="M121" s="32">
        <f t="shared" si="29"/>
        <v>4</v>
      </c>
    </row>
    <row r="122" spans="1:13">
      <c r="A122" s="1" t="s">
        <v>179</v>
      </c>
      <c r="B122" s="16" t="s">
        <v>256</v>
      </c>
      <c r="C122" s="16" t="s">
        <v>202</v>
      </c>
      <c r="D122" s="10">
        <v>10.7</v>
      </c>
      <c r="E122" s="16">
        <f t="shared" si="24"/>
        <v>3</v>
      </c>
      <c r="F122" s="10">
        <v>11.05</v>
      </c>
      <c r="G122" s="16">
        <f t="shared" si="25"/>
        <v>4</v>
      </c>
      <c r="H122" s="10">
        <v>10.14</v>
      </c>
      <c r="I122" s="16">
        <f t="shared" si="26"/>
        <v>8</v>
      </c>
      <c r="J122" s="10">
        <v>11.05</v>
      </c>
      <c r="K122" s="16">
        <f t="shared" si="27"/>
        <v>6</v>
      </c>
      <c r="L122" s="52">
        <f t="shared" si="28"/>
        <v>32.799999999999997</v>
      </c>
      <c r="M122" s="32">
        <f t="shared" si="29"/>
        <v>5</v>
      </c>
    </row>
    <row r="123" spans="1:13">
      <c r="A123" s="3">
        <v>112</v>
      </c>
      <c r="B123" s="16" t="s">
        <v>89</v>
      </c>
      <c r="C123" s="16" t="s">
        <v>202</v>
      </c>
      <c r="D123" s="10">
        <v>10.199999999999999</v>
      </c>
      <c r="E123" s="16">
        <f t="shared" si="24"/>
        <v>8</v>
      </c>
      <c r="F123" s="10">
        <v>10.95</v>
      </c>
      <c r="G123" s="16">
        <f t="shared" si="25"/>
        <v>5</v>
      </c>
      <c r="H123" s="10">
        <v>10.97</v>
      </c>
      <c r="I123" s="16">
        <f t="shared" si="26"/>
        <v>6</v>
      </c>
      <c r="J123" s="10">
        <v>10.5</v>
      </c>
      <c r="K123" s="16">
        <f t="shared" si="27"/>
        <v>7</v>
      </c>
      <c r="L123" s="52">
        <f t="shared" si="28"/>
        <v>32.42</v>
      </c>
      <c r="M123" s="32">
        <f t="shared" si="29"/>
        <v>6</v>
      </c>
    </row>
    <row r="124" spans="1:13">
      <c r="A124" s="2">
        <v>30</v>
      </c>
      <c r="B124" s="16" t="s">
        <v>384</v>
      </c>
      <c r="C124" s="16" t="s">
        <v>202</v>
      </c>
      <c r="D124" s="10">
        <v>10.5</v>
      </c>
      <c r="E124" s="16">
        <f t="shared" si="24"/>
        <v>7</v>
      </c>
      <c r="F124" s="10">
        <v>9.6</v>
      </c>
      <c r="G124" s="16">
        <f t="shared" si="25"/>
        <v>7</v>
      </c>
      <c r="H124" s="10">
        <v>11.2</v>
      </c>
      <c r="I124" s="16">
        <f t="shared" si="26"/>
        <v>3</v>
      </c>
      <c r="J124" s="10">
        <v>10.4</v>
      </c>
      <c r="K124" s="16">
        <f t="shared" si="27"/>
        <v>9</v>
      </c>
      <c r="L124" s="52">
        <f t="shared" si="28"/>
        <v>32.1</v>
      </c>
      <c r="M124" s="32">
        <f t="shared" si="29"/>
        <v>7</v>
      </c>
    </row>
    <row r="125" spans="1:13">
      <c r="A125" s="3">
        <v>110</v>
      </c>
      <c r="B125" s="16" t="s">
        <v>257</v>
      </c>
      <c r="C125" s="16" t="s">
        <v>202</v>
      </c>
      <c r="D125" s="10">
        <v>10.199999999999999</v>
      </c>
      <c r="E125" s="16">
        <f t="shared" si="24"/>
        <v>8</v>
      </c>
      <c r="F125" s="10">
        <v>10.5</v>
      </c>
      <c r="G125" s="16">
        <f t="shared" si="25"/>
        <v>6</v>
      </c>
      <c r="H125" s="10">
        <v>10.9</v>
      </c>
      <c r="I125" s="16">
        <f t="shared" si="26"/>
        <v>7</v>
      </c>
      <c r="J125" s="10">
        <v>10.45</v>
      </c>
      <c r="K125" s="16">
        <f t="shared" si="27"/>
        <v>8</v>
      </c>
      <c r="L125" s="52">
        <f t="shared" si="28"/>
        <v>31.849999999999998</v>
      </c>
      <c r="M125" s="32">
        <f t="shared" si="29"/>
        <v>8</v>
      </c>
    </row>
    <row r="126" spans="1:13">
      <c r="A126" s="1" t="s">
        <v>101</v>
      </c>
      <c r="B126" s="16" t="s">
        <v>80</v>
      </c>
      <c r="C126" s="16" t="s">
        <v>221</v>
      </c>
      <c r="D126" s="10">
        <v>10.6</v>
      </c>
      <c r="E126" s="16">
        <f t="shared" si="24"/>
        <v>4</v>
      </c>
      <c r="F126" s="10">
        <v>0</v>
      </c>
      <c r="G126" s="16">
        <f t="shared" si="25"/>
        <v>8</v>
      </c>
      <c r="H126" s="10">
        <v>9.34</v>
      </c>
      <c r="I126" s="16">
        <f t="shared" si="26"/>
        <v>10</v>
      </c>
      <c r="J126" s="10">
        <v>11.3</v>
      </c>
      <c r="K126" s="16">
        <f t="shared" si="27"/>
        <v>3</v>
      </c>
      <c r="L126" s="52">
        <f t="shared" si="28"/>
        <v>31.24</v>
      </c>
      <c r="M126" s="32">
        <f t="shared" si="29"/>
        <v>9</v>
      </c>
    </row>
    <row r="127" spans="1:13">
      <c r="A127" s="2">
        <v>115</v>
      </c>
      <c r="B127" s="16" t="s">
        <v>254</v>
      </c>
      <c r="C127" s="16" t="s">
        <v>221</v>
      </c>
      <c r="D127" s="10">
        <v>10.199999999999999</v>
      </c>
      <c r="E127" s="16">
        <f t="shared" si="24"/>
        <v>8</v>
      </c>
      <c r="F127" s="10">
        <v>0</v>
      </c>
      <c r="G127" s="16">
        <f t="shared" si="25"/>
        <v>8</v>
      </c>
      <c r="H127" s="10">
        <v>10.1</v>
      </c>
      <c r="I127" s="16">
        <f t="shared" si="26"/>
        <v>9</v>
      </c>
      <c r="J127" s="10">
        <v>10.3</v>
      </c>
      <c r="K127" s="16">
        <f t="shared" si="27"/>
        <v>10</v>
      </c>
      <c r="L127" s="52">
        <f t="shared" si="28"/>
        <v>30.599999999999998</v>
      </c>
      <c r="M127" s="32">
        <f t="shared" si="29"/>
        <v>10</v>
      </c>
    </row>
    <row r="129" spans="1:13" s="38" customFormat="1">
      <c r="A129" s="11"/>
      <c r="B129" s="12" t="s">
        <v>451</v>
      </c>
      <c r="C129" s="35"/>
      <c r="D129" s="13"/>
      <c r="E129" s="36"/>
      <c r="F129" s="37"/>
      <c r="G129" s="36"/>
      <c r="H129" s="37"/>
      <c r="I129" s="36"/>
      <c r="J129" s="37"/>
      <c r="K129" s="36"/>
      <c r="L129" s="57"/>
      <c r="M129" s="58"/>
    </row>
    <row r="130" spans="1:13" s="38" customFormat="1">
      <c r="A130" s="11"/>
      <c r="B130" s="35"/>
      <c r="C130" s="35"/>
      <c r="D130" s="13"/>
      <c r="E130" s="36"/>
      <c r="F130" s="37"/>
      <c r="G130" s="36"/>
      <c r="H130" s="37"/>
      <c r="I130" s="36"/>
      <c r="J130" s="37"/>
      <c r="K130" s="36"/>
      <c r="L130" s="57"/>
      <c r="M130" s="58"/>
    </row>
    <row r="131" spans="1:13" s="38" customFormat="1">
      <c r="A131" s="2">
        <v>146</v>
      </c>
      <c r="B131" s="16" t="s">
        <v>378</v>
      </c>
      <c r="C131" s="16" t="s">
        <v>276</v>
      </c>
      <c r="D131" s="39">
        <v>10.65</v>
      </c>
      <c r="E131" s="40">
        <f t="shared" ref="E131:E139" si="30">RANK(D131,D$131:D$145)</f>
        <v>3</v>
      </c>
      <c r="F131" s="41">
        <v>11.47</v>
      </c>
      <c r="G131" s="40">
        <f t="shared" ref="G131:G139" si="31">RANK(F131,F$131:F$145)</f>
        <v>2</v>
      </c>
      <c r="H131" s="41">
        <v>11.4</v>
      </c>
      <c r="I131" s="40">
        <f t="shared" ref="I131:I139" si="32">RANK(H131,H$131:H$145)</f>
        <v>1</v>
      </c>
      <c r="J131" s="39">
        <v>11.1</v>
      </c>
      <c r="K131" s="40">
        <f t="shared" ref="K131:K139" si="33">RANK(J131,J$131:J$145)</f>
        <v>2</v>
      </c>
      <c r="L131" s="59">
        <f t="shared" ref="L131:L139" si="34">(D131+F131+H131+J131)-MIN(D131,F131,H131,J131)</f>
        <v>33.970000000000006</v>
      </c>
      <c r="M131" s="60">
        <f t="shared" ref="M131:M139" si="35">RANK(L131,L$131:L$145)</f>
        <v>1</v>
      </c>
    </row>
    <row r="132" spans="1:13" s="38" customFormat="1">
      <c r="A132" s="3">
        <v>145</v>
      </c>
      <c r="B132" s="16" t="s">
        <v>377</v>
      </c>
      <c r="C132" s="16" t="s">
        <v>276</v>
      </c>
      <c r="D132" s="39">
        <v>10.85</v>
      </c>
      <c r="E132" s="40">
        <f t="shared" si="30"/>
        <v>1</v>
      </c>
      <c r="F132" s="41">
        <v>11.43</v>
      </c>
      <c r="G132" s="40">
        <f t="shared" si="31"/>
        <v>3</v>
      </c>
      <c r="H132" s="41">
        <v>9.77</v>
      </c>
      <c r="I132" s="40">
        <f t="shared" si="32"/>
        <v>8</v>
      </c>
      <c r="J132" s="39">
        <v>11.05</v>
      </c>
      <c r="K132" s="40">
        <f t="shared" si="33"/>
        <v>3</v>
      </c>
      <c r="L132" s="59">
        <f t="shared" si="34"/>
        <v>33.33</v>
      </c>
      <c r="M132" s="60">
        <f t="shared" si="35"/>
        <v>2</v>
      </c>
    </row>
    <row r="133" spans="1:13" s="38" customFormat="1">
      <c r="A133" s="3">
        <v>144</v>
      </c>
      <c r="B133" s="16" t="s">
        <v>152</v>
      </c>
      <c r="C133" s="16" t="s">
        <v>276</v>
      </c>
      <c r="D133" s="39">
        <v>10.45</v>
      </c>
      <c r="E133" s="40">
        <f t="shared" si="30"/>
        <v>5</v>
      </c>
      <c r="F133" s="41">
        <v>11.53</v>
      </c>
      <c r="G133" s="40">
        <f t="shared" si="31"/>
        <v>1</v>
      </c>
      <c r="H133" s="41">
        <v>9.9700000000000006</v>
      </c>
      <c r="I133" s="40">
        <f t="shared" si="32"/>
        <v>7</v>
      </c>
      <c r="J133" s="39">
        <v>11.2</v>
      </c>
      <c r="K133" s="40">
        <f t="shared" si="33"/>
        <v>1</v>
      </c>
      <c r="L133" s="59">
        <f t="shared" si="34"/>
        <v>33.179999999999993</v>
      </c>
      <c r="M133" s="60">
        <f t="shared" si="35"/>
        <v>3</v>
      </c>
    </row>
    <row r="134" spans="1:13" s="38" customFormat="1">
      <c r="A134" s="1" t="s">
        <v>86</v>
      </c>
      <c r="B134" s="16" t="s">
        <v>379</v>
      </c>
      <c r="C134" s="16" t="s">
        <v>276</v>
      </c>
      <c r="D134" s="39">
        <v>10.7</v>
      </c>
      <c r="E134" s="40">
        <f t="shared" si="30"/>
        <v>2</v>
      </c>
      <c r="F134" s="41">
        <v>10.53</v>
      </c>
      <c r="G134" s="40">
        <f t="shared" si="31"/>
        <v>6</v>
      </c>
      <c r="H134" s="41">
        <v>11</v>
      </c>
      <c r="I134" s="40">
        <f t="shared" si="32"/>
        <v>2</v>
      </c>
      <c r="J134" s="39">
        <v>10.9</v>
      </c>
      <c r="K134" s="40">
        <f t="shared" si="33"/>
        <v>6</v>
      </c>
      <c r="L134" s="59">
        <f t="shared" si="34"/>
        <v>32.599999999999994</v>
      </c>
      <c r="M134" s="60">
        <f t="shared" si="35"/>
        <v>4</v>
      </c>
    </row>
    <row r="135" spans="1:13" s="38" customFormat="1">
      <c r="A135" s="3">
        <v>147</v>
      </c>
      <c r="B135" s="16" t="s">
        <v>182</v>
      </c>
      <c r="C135" s="16" t="s">
        <v>276</v>
      </c>
      <c r="D135" s="39">
        <v>10.65</v>
      </c>
      <c r="E135" s="40">
        <f t="shared" si="30"/>
        <v>3</v>
      </c>
      <c r="F135" s="41">
        <v>11.13</v>
      </c>
      <c r="G135" s="40">
        <f t="shared" si="31"/>
        <v>4</v>
      </c>
      <c r="H135" s="41">
        <v>10.54</v>
      </c>
      <c r="I135" s="40">
        <f t="shared" si="32"/>
        <v>3</v>
      </c>
      <c r="J135" s="39">
        <v>10.75</v>
      </c>
      <c r="K135" s="40">
        <f t="shared" si="33"/>
        <v>7</v>
      </c>
      <c r="L135" s="59">
        <f t="shared" si="34"/>
        <v>32.53</v>
      </c>
      <c r="M135" s="60">
        <f t="shared" si="35"/>
        <v>5</v>
      </c>
    </row>
    <row r="136" spans="1:13" s="38" customFormat="1">
      <c r="A136" s="1" t="s">
        <v>380</v>
      </c>
      <c r="B136" s="16" t="s">
        <v>153</v>
      </c>
      <c r="C136" s="16" t="s">
        <v>276</v>
      </c>
      <c r="D136" s="39">
        <v>10.1</v>
      </c>
      <c r="E136" s="40">
        <f t="shared" si="30"/>
        <v>8</v>
      </c>
      <c r="F136" s="41">
        <v>9.83</v>
      </c>
      <c r="G136" s="40">
        <f t="shared" si="31"/>
        <v>8</v>
      </c>
      <c r="H136" s="41">
        <v>10.37</v>
      </c>
      <c r="I136" s="40">
        <f t="shared" si="32"/>
        <v>4</v>
      </c>
      <c r="J136" s="39">
        <v>11.05</v>
      </c>
      <c r="K136" s="40">
        <f t="shared" si="33"/>
        <v>3</v>
      </c>
      <c r="L136" s="59">
        <f t="shared" si="34"/>
        <v>31.519999999999996</v>
      </c>
      <c r="M136" s="60">
        <f t="shared" si="35"/>
        <v>6</v>
      </c>
    </row>
    <row r="137" spans="1:13" s="38" customFormat="1">
      <c r="A137" s="1" t="s">
        <v>88</v>
      </c>
      <c r="B137" s="16" t="s">
        <v>184</v>
      </c>
      <c r="C137" s="16" t="s">
        <v>276</v>
      </c>
      <c r="D137" s="39">
        <v>10.050000000000001</v>
      </c>
      <c r="E137" s="40">
        <f t="shared" si="30"/>
        <v>9</v>
      </c>
      <c r="F137" s="41">
        <v>10.23</v>
      </c>
      <c r="G137" s="40">
        <f t="shared" si="31"/>
        <v>7</v>
      </c>
      <c r="H137" s="41">
        <v>10.1</v>
      </c>
      <c r="I137" s="40">
        <f t="shared" si="32"/>
        <v>6</v>
      </c>
      <c r="J137" s="41">
        <v>10.95</v>
      </c>
      <c r="K137" s="40">
        <f t="shared" si="33"/>
        <v>5</v>
      </c>
      <c r="L137" s="59">
        <f t="shared" si="34"/>
        <v>31.279999999999998</v>
      </c>
      <c r="M137" s="60">
        <f t="shared" si="35"/>
        <v>7</v>
      </c>
    </row>
    <row r="138" spans="1:13" s="38" customFormat="1">
      <c r="A138" s="3">
        <v>152</v>
      </c>
      <c r="B138" s="16" t="s">
        <v>382</v>
      </c>
      <c r="C138" s="16" t="s">
        <v>276</v>
      </c>
      <c r="D138" s="39">
        <v>10.25</v>
      </c>
      <c r="E138" s="40">
        <f t="shared" si="30"/>
        <v>6</v>
      </c>
      <c r="F138" s="41">
        <v>8.9</v>
      </c>
      <c r="G138" s="40">
        <f t="shared" si="31"/>
        <v>9</v>
      </c>
      <c r="H138" s="41">
        <v>10.199999999999999</v>
      </c>
      <c r="I138" s="40">
        <f t="shared" si="32"/>
        <v>5</v>
      </c>
      <c r="J138" s="41">
        <v>10.75</v>
      </c>
      <c r="K138" s="40">
        <f t="shared" si="33"/>
        <v>7</v>
      </c>
      <c r="L138" s="59">
        <f t="shared" si="34"/>
        <v>31.199999999999996</v>
      </c>
      <c r="M138" s="60">
        <f t="shared" si="35"/>
        <v>8</v>
      </c>
    </row>
    <row r="139" spans="1:13" s="38" customFormat="1">
      <c r="A139" s="1" t="s">
        <v>381</v>
      </c>
      <c r="B139" s="16" t="s">
        <v>183</v>
      </c>
      <c r="C139" s="16" t="s">
        <v>276</v>
      </c>
      <c r="D139" s="39">
        <v>10.15</v>
      </c>
      <c r="E139" s="40">
        <f t="shared" si="30"/>
        <v>7</v>
      </c>
      <c r="F139" s="41">
        <v>10.67</v>
      </c>
      <c r="G139" s="40">
        <f t="shared" si="31"/>
        <v>5</v>
      </c>
      <c r="H139" s="41">
        <v>8.94</v>
      </c>
      <c r="I139" s="40">
        <f t="shared" si="32"/>
        <v>9</v>
      </c>
      <c r="J139" s="39">
        <v>9.9499999999999993</v>
      </c>
      <c r="K139" s="40">
        <f t="shared" si="33"/>
        <v>9</v>
      </c>
      <c r="L139" s="59">
        <f t="shared" si="34"/>
        <v>30.769999999999996</v>
      </c>
      <c r="M139" s="60">
        <f t="shared" si="35"/>
        <v>9</v>
      </c>
    </row>
    <row r="140" spans="1:13" s="38" customFormat="1">
      <c r="A140" s="36"/>
      <c r="B140" s="36"/>
      <c r="C140" s="36"/>
      <c r="D140" s="11"/>
      <c r="E140" s="36"/>
      <c r="F140" s="36"/>
      <c r="G140" s="36"/>
      <c r="H140" s="36"/>
      <c r="I140" s="36"/>
      <c r="J140" s="36"/>
      <c r="K140" s="36"/>
      <c r="L140" s="58"/>
      <c r="M140" s="58"/>
    </row>
  </sheetData>
  <sortState xmlns:xlrd2="http://schemas.microsoft.com/office/spreadsheetml/2017/richdata2" ref="A131:M139">
    <sortCondition ref="M131:M139"/>
  </sortState>
  <mergeCells count="2">
    <mergeCell ref="A1:M1"/>
    <mergeCell ref="A2:M2"/>
  </mergeCells>
  <conditionalFormatting sqref="M43:M49 M141:M1048576 M3:M30 M54:M128">
    <cfRule type="cellIs" dxfId="54" priority="66" stopIfTrue="1" operator="equal">
      <formula>1</formula>
    </cfRule>
    <cfRule type="cellIs" dxfId="53" priority="67" stopIfTrue="1" operator="equal">
      <formula>2</formula>
    </cfRule>
    <cfRule type="cellIs" dxfId="52" priority="68" stopIfTrue="1" operator="equal">
      <formula>3</formula>
    </cfRule>
  </conditionalFormatting>
  <conditionalFormatting sqref="XEX86 Z86 AN86 BB86 BP86 CD86 CR86 DF86 DT86 EH86 EV86 FJ86 FX86 GL86 GZ86 HN86 IB86 IP86 JD86 JR86 KF86 KT86 LH86 LV86 MJ86 MX86 NL86 NZ86 ON86 PB86 PP86 QD86 QR86 RF86 RT86 SH86 SV86 TJ86 TX86 UL86 UZ86 VN86 WB86 WP86 XD86 XR86 YF86 YT86 ZH86 ZV86 AAJ86 AAX86 ABL86 ABZ86 ACN86 ADB86 ADP86 AED86 AER86 AFF86 AFT86 AGH86 AGV86 AHJ86 AHX86 AIL86 AIZ86 AJN86 AKB86 AKP86 ALD86 ALR86 AMF86 AMT86 ANH86 ANV86 AOJ86 AOX86 APL86 APZ86 AQN86 ARB86 ARP86 ASD86 ASR86 ATF86 ATT86 AUH86 AUV86 AVJ86 AVX86 AWL86 AWZ86 AXN86 AYB86 AYP86 AZD86 AZR86 BAF86 BAT86 BBH86 BBV86 BCJ86 BCX86 BDL86 BDZ86 BEN86 BFB86 BFP86 BGD86 BGR86 BHF86 BHT86 BIH86 BIV86 BJJ86 BJX86 BKL86 BKZ86 BLN86 BMB86 BMP86 BND86 BNR86 BOF86 BOT86 BPH86 BPV86 BQJ86 BQX86 BRL86 BRZ86 BSN86 BTB86 BTP86 BUD86 BUR86 BVF86 BVT86 BWH86 BWV86 BXJ86 BXX86 BYL86 BYZ86 BZN86 CAB86 CAP86 CBD86 CBR86 CCF86 CCT86 CDH86 CDV86 CEJ86 CEX86 CFL86 CFZ86 CGN86 CHB86 CHP86 CID86 CIR86 CJF86 CJT86 CKH86 CKV86 CLJ86 CLX86 CML86 CMZ86 CNN86 COB86 COP86 CPD86 CPR86 CQF86 CQT86 CRH86 CRV86 CSJ86 CSX86 CTL86 CTZ86 CUN86 CVB86 CVP86 CWD86 CWR86 CXF86 CXT86 CYH86 CYV86 CZJ86 CZX86 DAL86 DAZ86 DBN86 DCB86 DCP86 DDD86 DDR86 DEF86 DET86 DFH86 DFV86 DGJ86 DGX86 DHL86 DHZ86 DIN86 DJB86 DJP86 DKD86 DKR86 DLF86 DLT86 DMH86 DMV86 DNJ86 DNX86 DOL86 DOZ86 DPN86 DQB86 DQP86 DRD86 DRR86 DSF86 DST86 DTH86 DTV86 DUJ86 DUX86 DVL86 DVZ86 DWN86 DXB86 DXP86 DYD86 DYR86 DZF86 DZT86 EAH86 EAV86 EBJ86 EBX86 ECL86 ECZ86 EDN86 EEB86 EEP86 EFD86 EFR86 EGF86 EGT86 EHH86 EHV86 EIJ86 EIX86 EJL86 EJZ86 EKN86 ELB86 ELP86 EMD86 EMR86 ENF86 ENT86 EOH86 EOV86 EPJ86 EPX86 EQL86 EQZ86 ERN86 ESB86 ESP86 ETD86 ETR86 EUF86 EUT86 EVH86 EVV86 EWJ86 EWX86 EXL86 EXZ86 EYN86 EZB86 EZP86 FAD86 FAR86 FBF86 FBT86 FCH86 FCV86 FDJ86 FDX86 FEL86 FEZ86 FFN86 FGB86 FGP86 FHD86 FHR86 FIF86 FIT86 FJH86 FJV86 FKJ86 FKX86 FLL86 FLZ86 FMN86 FNB86 FNP86 FOD86 FOR86 FPF86 FPT86 FQH86 FQV86 FRJ86 FRX86 FSL86 FSZ86 FTN86 FUB86 FUP86 FVD86 FVR86 FWF86 FWT86 FXH86 FXV86 FYJ86 FYX86 FZL86 FZZ86 GAN86 GBB86 GBP86 GCD86 GCR86 GDF86 GDT86 GEH86 GEV86 GFJ86 GFX86 GGL86 GGZ86 GHN86 GIB86 GIP86 GJD86 GJR86 GKF86 GKT86 GLH86 GLV86 GMJ86 GMX86 GNL86 GNZ86 GON86 GPB86 GPP86 GQD86 GQR86 GRF86 GRT86 GSH86 GSV86 GTJ86 GTX86 GUL86 GUZ86 GVN86 GWB86 GWP86 GXD86 GXR86 GYF86 GYT86 GZH86 GZV86 HAJ86 HAX86 HBL86 HBZ86 HCN86 HDB86 HDP86 HED86 HER86 HFF86 HFT86 HGH86 HGV86 HHJ86 HHX86 HIL86 HIZ86 HJN86 HKB86 HKP86 HLD86 HLR86 HMF86 HMT86 HNH86 HNV86 HOJ86 HOX86 HPL86 HPZ86 HQN86 HRB86 HRP86 HSD86 HSR86 HTF86 HTT86 HUH86 HUV86 HVJ86 HVX86 HWL86 HWZ86 HXN86 HYB86 HYP86 HZD86 HZR86 IAF86 IAT86 IBH86 IBV86 ICJ86 ICX86 IDL86 IDZ86 IEN86 IFB86 IFP86 IGD86 IGR86 IHF86 IHT86 IIH86 IIV86 IJJ86 IJX86 IKL86 IKZ86 ILN86 IMB86 IMP86 IND86 INR86 IOF86 IOT86 IPH86 IPV86 IQJ86 IQX86 IRL86 IRZ86 ISN86 ITB86 ITP86 IUD86 IUR86 IVF86 IVT86 IWH86 IWV86 IXJ86 IXX86 IYL86 IYZ86 IZN86 JAB86 JAP86 JBD86 JBR86 JCF86 JCT86 JDH86 JDV86 JEJ86 JEX86 JFL86 JFZ86 JGN86 JHB86 JHP86 JID86 JIR86 JJF86 JJT86 JKH86 JKV86 JLJ86 JLX86 JML86 JMZ86 JNN86 JOB86 JOP86 JPD86 JPR86 JQF86 JQT86 JRH86 JRV86 JSJ86 JSX86 JTL86 JTZ86 JUN86 JVB86 JVP86 JWD86 JWR86 JXF86 JXT86 JYH86 JYV86 JZJ86 JZX86 KAL86 KAZ86 KBN86 KCB86 KCP86 KDD86 KDR86 KEF86 KET86 KFH86 KFV86 KGJ86 KGX86 KHL86 KHZ86 KIN86 KJB86 KJP86 KKD86 KKR86 KLF86 KLT86 KMH86 KMV86 KNJ86 KNX86 KOL86 KOZ86 KPN86 KQB86 KQP86 KRD86 KRR86 KSF86 KST86 KTH86 KTV86 KUJ86 KUX86 KVL86 KVZ86 KWN86 KXB86 KXP86 KYD86 KYR86 KZF86 KZT86 LAH86 LAV86 LBJ86 LBX86 LCL86 LCZ86 LDN86 LEB86 LEP86 LFD86 LFR86 LGF86 LGT86 LHH86 LHV86 LIJ86 LIX86 LJL86 LJZ86 LKN86 LLB86 LLP86 LMD86 LMR86 LNF86 LNT86 LOH86 LOV86 LPJ86 LPX86 LQL86 LQZ86 LRN86 LSB86 LSP86 LTD86 LTR86 LUF86 LUT86 LVH86 LVV86 LWJ86 LWX86 LXL86 LXZ86 LYN86 LZB86 LZP86 MAD86 MAR86 MBF86 MBT86 MCH86 MCV86 MDJ86 MDX86 MEL86 MEZ86 MFN86 MGB86 MGP86 MHD86 MHR86 MIF86 MIT86 MJH86 MJV86 MKJ86 MKX86 MLL86 MLZ86 MMN86 MNB86 MNP86 MOD86 MOR86 MPF86 MPT86 MQH86 MQV86 MRJ86 MRX86 MSL86 MSZ86 MTN86 MUB86 MUP86 MVD86 MVR86 MWF86 MWT86 MXH86 MXV86 MYJ86 MYX86 MZL86 MZZ86 NAN86 NBB86 NBP86 NCD86 NCR86 NDF86 NDT86 NEH86 NEV86 NFJ86 NFX86 NGL86 NGZ86 NHN86 NIB86 NIP86 NJD86 NJR86 NKF86 NKT86 NLH86 NLV86 NMJ86 NMX86 NNL86 NNZ86 NON86 NPB86 NPP86 NQD86 NQR86 NRF86 NRT86 NSH86 NSV86 NTJ86 NTX86 NUL86 NUZ86 NVN86 NWB86 NWP86 NXD86 NXR86 NYF86 NYT86 NZH86 NZV86 OAJ86 OAX86 OBL86 OBZ86 OCN86 ODB86 ODP86 OED86 OER86 OFF86 OFT86 OGH86 OGV86 OHJ86 OHX86 OIL86 OIZ86 OJN86 OKB86 OKP86 OLD86 OLR86 OMF86 OMT86 ONH86 ONV86 OOJ86 OOX86 OPL86 OPZ86 OQN86 ORB86 ORP86 OSD86 OSR86 OTF86 OTT86 OUH86 OUV86 OVJ86 OVX86 OWL86 OWZ86 OXN86 OYB86 OYP86 OZD86 OZR86 PAF86 PAT86 PBH86 PBV86 PCJ86 PCX86 PDL86 PDZ86 PEN86 PFB86 PFP86 PGD86 PGR86 PHF86 PHT86 PIH86 PIV86 PJJ86 PJX86 PKL86 PKZ86 PLN86 PMB86 PMP86 PND86 PNR86 POF86 POT86 PPH86 PPV86 PQJ86 PQX86 PRL86 PRZ86 PSN86 PTB86 PTP86 PUD86 PUR86 PVF86 PVT86 PWH86 PWV86 PXJ86 PXX86 PYL86 PYZ86 PZN86 QAB86 QAP86 QBD86 QBR86 QCF86 QCT86 QDH86 QDV86 QEJ86 QEX86 QFL86 QFZ86 QGN86 QHB86 QHP86 QID86 QIR86 QJF86 QJT86 QKH86 QKV86 QLJ86 QLX86 QML86 QMZ86 QNN86 QOB86 QOP86 QPD86 QPR86 QQF86 QQT86 QRH86 QRV86 QSJ86 QSX86 QTL86 QTZ86 QUN86 QVB86 QVP86 QWD86 QWR86 QXF86 QXT86 QYH86 QYV86 QZJ86 QZX86 RAL86 RAZ86 RBN86 RCB86 RCP86 RDD86 RDR86 REF86 RET86 RFH86 RFV86 RGJ86 RGX86 RHL86 RHZ86 RIN86 RJB86 RJP86 RKD86 RKR86 RLF86 RLT86 RMH86 RMV86 RNJ86 RNX86 ROL86 ROZ86 RPN86 RQB86 RQP86 RRD86 RRR86 RSF86 RST86 RTH86 RTV86 RUJ86 RUX86 RVL86 RVZ86 RWN86 RXB86 RXP86 RYD86 RYR86 RZF86 RZT86 SAH86 SAV86 SBJ86 SBX86 SCL86 SCZ86 SDN86 SEB86 SEP86 SFD86 SFR86 SGF86 SGT86 SHH86 SHV86 SIJ86 SIX86 SJL86 SJZ86 SKN86 SLB86 SLP86 SMD86 SMR86 SNF86 SNT86 SOH86 SOV86 SPJ86 SPX86 SQL86 SQZ86 SRN86 SSB86 SSP86 STD86 STR86 SUF86 SUT86 SVH86 SVV86 SWJ86 SWX86 SXL86 SXZ86 SYN86 SZB86 SZP86 TAD86 TAR86 TBF86 TBT86 TCH86 TCV86 TDJ86 TDX86 TEL86 TEZ86 TFN86 TGB86 TGP86 THD86 THR86 TIF86 TIT86 TJH86 TJV86 TKJ86 TKX86 TLL86 TLZ86 TMN86 TNB86 TNP86 TOD86 TOR86 TPF86 TPT86 TQH86 TQV86 TRJ86 TRX86 TSL86 TSZ86 TTN86 TUB86 TUP86 TVD86 TVR86 TWF86 TWT86 TXH86 TXV86 TYJ86 TYX86 TZL86 TZZ86 UAN86 UBB86 UBP86 UCD86 UCR86 UDF86 UDT86 UEH86 UEV86 UFJ86 UFX86 UGL86 UGZ86 UHN86 UIB86 UIP86 UJD86 UJR86 UKF86 UKT86 ULH86 ULV86 UMJ86 UMX86 UNL86 UNZ86 UON86 UPB86 UPP86 UQD86 UQR86 URF86 URT86 USH86 USV86 UTJ86 UTX86 UUL86 UUZ86 UVN86 UWB86 UWP86 UXD86 UXR86 UYF86 UYT86 UZH86 UZV86 VAJ86 VAX86 VBL86 VBZ86 VCN86 VDB86 VDP86 VED86 VER86 VFF86 VFT86 VGH86 VGV86 VHJ86 VHX86 VIL86 VIZ86 VJN86 VKB86 VKP86 VLD86 VLR86 VMF86 VMT86 VNH86 VNV86 VOJ86 VOX86 VPL86 VPZ86 VQN86 VRB86 VRP86 VSD86 VSR86 VTF86 VTT86 VUH86 VUV86 VVJ86 VVX86 VWL86 VWZ86 VXN86 VYB86 VYP86 VZD86 VZR86 WAF86 WAT86 WBH86 WBV86 WCJ86 WCX86 WDL86 WDZ86 WEN86 WFB86 WFP86 WGD86 WGR86 WHF86 WHT86 WIH86 WIV86 WJJ86 WJX86 WKL86 WKZ86 WLN86 WMB86 WMP86 WND86 WNR86 WOF86 WOT86 WPH86 WPV86 WQJ86 WQX86 WRL86 WRZ86 WSN86 WTB86 WTP86 WUD86 WUR86 WVF86 WVT86 WWH86 WWV86 WXJ86 WXX86 WYL86 WYZ86 WZN86 XAB86 XAP86 XBD86 XBR86 XCF86 XCT86 XDH86 XDV86 XEJ86">
    <cfRule type="cellIs" dxfId="51" priority="57" stopIfTrue="1" operator="equal">
      <formula>1</formula>
    </cfRule>
    <cfRule type="cellIs" dxfId="50" priority="58" stopIfTrue="1" operator="equal">
      <formula>2</formula>
    </cfRule>
    <cfRule type="cellIs" dxfId="49" priority="59" stopIfTrue="1" operator="equal">
      <formula>3</formula>
    </cfRule>
  </conditionalFormatting>
  <conditionalFormatting sqref="Z94 XEX94 XEJ94 XDV94 XDH94 XCT94 XCF94 XBR94 XBD94 XAP94 XAB94 WZN94 WYZ94 WYL94 WXX94 WXJ94 WWV94 WWH94 WVT94 WVF94 WUR94 WUD94 WTP94 WTB94 WSN94 WRZ94 WRL94 WQX94 WQJ94 WPV94 WPH94 WOT94 WOF94 WNR94 WND94 WMP94 WMB94 WLN94 WKZ94 WKL94 WJX94 WJJ94 WIV94 WIH94 WHT94 WHF94 WGR94 WGD94 WFP94 WFB94 WEN94 WDZ94 WDL94 WCX94 WCJ94 WBV94 WBH94 WAT94 WAF94 VZR94 VZD94 VYP94 VYB94 VXN94 VWZ94 VWL94 VVX94 VVJ94 VUV94 VUH94 VTT94 VTF94 VSR94 VSD94 VRP94 VRB94 VQN94 VPZ94 VPL94 VOX94 VOJ94 VNV94 VNH94 VMT94 VMF94 VLR94 VLD94 VKP94 VKB94 VJN94 VIZ94 VIL94 VHX94 VHJ94 VGV94 VGH94 VFT94 VFF94 VER94 VED94 VDP94 VDB94 VCN94 VBZ94 VBL94 VAX94 VAJ94 UZV94 UZH94 UYT94 UYF94 UXR94 UXD94 UWP94 UWB94 UVN94 UUZ94 UUL94 UTX94 UTJ94 USV94 USH94 URT94 URF94 UQR94 UQD94 UPP94 UPB94 UON94 UNZ94 UNL94 UMX94 UMJ94 ULV94 ULH94 UKT94 UKF94 UJR94 UJD94 UIP94 UIB94 UHN94 UGZ94 UGL94 UFX94 UFJ94 UEV94 UEH94 UDT94 UDF94 UCR94 UCD94 UBP94 UBB94 UAN94 TZZ94 TZL94 TYX94 TYJ94 TXV94 TXH94 TWT94 TWF94 TVR94 TVD94 TUP94 TUB94 TTN94 TSZ94 TSL94 TRX94 TRJ94 TQV94 TQH94 TPT94 TPF94 TOR94 TOD94 TNP94 TNB94 TMN94 TLZ94 TLL94 TKX94 TKJ94 TJV94 TJH94 TIT94 TIF94 THR94 THD94 TGP94 TGB94 TFN94 TEZ94 TEL94 TDX94 TDJ94 TCV94 TCH94 TBT94 TBF94 TAR94 TAD94 SZP94 SZB94 SYN94 SXZ94 SXL94 SWX94 SWJ94 SVV94 SVH94 SUT94 SUF94 STR94 STD94 SSP94 SSB94 SRN94 SQZ94 SQL94 SPX94 SPJ94 SOV94 SOH94 SNT94 SNF94 SMR94 SMD94 SLP94 SLB94 SKN94 SJZ94 SJL94 SIX94 SIJ94 SHV94 SHH94 SGT94 SGF94 SFR94 SFD94 SEP94 SEB94 SDN94 SCZ94 SCL94 SBX94 SBJ94 SAV94 SAH94 RZT94 RZF94 RYR94 RYD94 RXP94 RXB94 RWN94 RVZ94 RVL94 RUX94 RUJ94 RTV94 RTH94 RST94 RSF94 RRR94 RRD94 RQP94 RQB94 RPN94 ROZ94 ROL94 RNX94 RNJ94 RMV94 RMH94 RLT94 RLF94 RKR94 RKD94 RJP94 RJB94 RIN94 RHZ94 RHL94 RGX94 RGJ94 RFV94 RFH94 RET94 REF94 RDR94 RDD94 RCP94 RCB94 RBN94 RAZ94 RAL94 QZX94 QZJ94 QYV94 QYH94 QXT94 QXF94 QWR94 QWD94 QVP94 QVB94 QUN94 QTZ94 QTL94 QSX94 QSJ94 QRV94 QRH94 QQT94 QQF94 QPR94 QPD94 QOP94 QOB94 QNN94 QMZ94 QML94 QLX94 QLJ94 QKV94 QKH94 QJT94 QJF94 QIR94 QID94 QHP94 QHB94 QGN94 QFZ94 QFL94 QEX94 QEJ94 QDV94 QDH94 QCT94 QCF94 QBR94 QBD94 QAP94 QAB94 PZN94 PYZ94 PYL94 PXX94 PXJ94 PWV94 PWH94 PVT94 PVF94 PUR94 PUD94 PTP94 PTB94 PSN94 PRZ94 PRL94 PQX94 PQJ94 PPV94 PPH94 POT94 POF94 PNR94 PND94 PMP94 PMB94 PLN94 PKZ94 PKL94 PJX94 PJJ94 PIV94 PIH94 PHT94 PHF94 PGR94 PGD94 PFP94 PFB94 PEN94 PDZ94 PDL94 PCX94 PCJ94 PBV94 PBH94 PAT94 PAF94 OZR94 OZD94 OYP94 OYB94 OXN94 OWZ94 OWL94 OVX94 OVJ94 OUV94 OUH94 OTT94 OTF94 OSR94 OSD94 ORP94 ORB94 OQN94 OPZ94 OPL94 OOX94 OOJ94 ONV94 ONH94 OMT94 OMF94 OLR94 OLD94 OKP94 OKB94 OJN94 OIZ94 OIL94 OHX94 OHJ94 OGV94 OGH94 OFT94 OFF94 OER94 OED94 ODP94 ODB94 OCN94 OBZ94 OBL94 OAX94 OAJ94 NZV94 NZH94 NYT94 NYF94 NXR94 NXD94 NWP94 NWB94 NVN94 NUZ94 NUL94 NTX94 NTJ94 NSV94 NSH94 NRT94 NRF94 NQR94 NQD94 NPP94 NPB94 NON94 NNZ94 NNL94 NMX94 NMJ94 NLV94 NLH94 NKT94 NKF94 NJR94 NJD94 NIP94 NIB94 NHN94 NGZ94 NGL94 NFX94 NFJ94 NEV94 NEH94 NDT94 NDF94 NCR94 NCD94 NBP94 NBB94 NAN94 MZZ94 MZL94 MYX94 MYJ94 MXV94 MXH94 MWT94 MWF94 MVR94 MVD94 MUP94 MUB94 MTN94 MSZ94 MSL94 MRX94 MRJ94 MQV94 MQH94 MPT94 MPF94 MOR94 MOD94 MNP94 MNB94 MMN94 MLZ94 MLL94 MKX94 MKJ94 MJV94 MJH94 MIT94 MIF94 MHR94 MHD94 MGP94 MGB94 MFN94 MEZ94 MEL94 MDX94 MDJ94 MCV94 MCH94 MBT94 MBF94 MAR94 MAD94 LZP94 LZB94 LYN94 LXZ94 LXL94 LWX94 LWJ94 LVV94 LVH94 LUT94 LUF94 LTR94 LTD94 LSP94 LSB94 LRN94 LQZ94 LQL94 LPX94 LPJ94 LOV94 LOH94 LNT94 LNF94 LMR94 LMD94 LLP94 LLB94 LKN94 LJZ94 LJL94 LIX94 LIJ94 LHV94 LHH94 LGT94 LGF94 LFR94 LFD94 LEP94 LEB94 LDN94 LCZ94 LCL94 LBX94 LBJ94 LAV94 LAH94 KZT94 KZF94 KYR94 KYD94 KXP94 KXB94 KWN94 KVZ94 KVL94 KUX94 KUJ94 KTV94 KTH94 KST94 KSF94 KRR94 KRD94 KQP94 KQB94 KPN94 KOZ94 KOL94 KNX94 KNJ94 KMV94 KMH94 KLT94 KLF94 KKR94 KKD94 KJP94 KJB94 KIN94 KHZ94 KHL94 KGX94 KGJ94 KFV94 KFH94 KET94 KEF94 KDR94 KDD94 KCP94 KCB94 KBN94 KAZ94 KAL94 JZX94 JZJ94 JYV94 JYH94 JXT94 JXF94 JWR94 JWD94 JVP94 JVB94 JUN94 JTZ94 JTL94 JSX94 JSJ94 JRV94 JRH94 JQT94 JQF94 JPR94 JPD94 JOP94 JOB94 JNN94 JMZ94 JML94 JLX94 JLJ94 JKV94 JKH94 JJT94 JJF94 JIR94 JID94 JHP94 JHB94 JGN94 JFZ94 JFL94 JEX94 JEJ94 JDV94 JDH94 JCT94 JCF94 JBR94 JBD94 JAP94 JAB94 IZN94 IYZ94 IYL94 IXX94 IXJ94 IWV94 IWH94 IVT94 IVF94 IUR94 IUD94 ITP94 ITB94 ISN94 IRZ94 IRL94 IQX94 IQJ94 IPV94 IPH94 IOT94 IOF94 INR94 IND94 IMP94 IMB94 ILN94 IKZ94 IKL94 IJX94 IJJ94 IIV94 IIH94 IHT94 IHF94 IGR94 IGD94 IFP94 IFB94 IEN94 IDZ94 IDL94 ICX94 ICJ94 IBV94 IBH94 IAT94 IAF94 HZR94 HZD94 HYP94 HYB94 HXN94 HWZ94 HWL94 HVX94 HVJ94 HUV94 HUH94 HTT94 HTF94 HSR94 HSD94 HRP94 HRB94 HQN94 HPZ94 HPL94 HOX94 HOJ94 HNV94 HNH94 HMT94 HMF94 HLR94 HLD94 HKP94 HKB94 HJN94 HIZ94 HIL94 HHX94 HHJ94 HGV94 HGH94 HFT94 HFF94 HER94 HED94 HDP94 HDB94 HCN94 HBZ94 HBL94 HAX94 HAJ94 GZV94 GZH94 GYT94 GYF94 GXR94 GXD94 GWP94 GWB94 GVN94 GUZ94 GUL94 GTX94 GTJ94 GSV94 GSH94 GRT94 GRF94 GQR94 GQD94 GPP94 GPB94 GON94 GNZ94 GNL94 GMX94 GMJ94 GLV94 GLH94 GKT94 GKF94 GJR94 GJD94 GIP94 GIB94 GHN94 GGZ94 GGL94 GFX94 GFJ94 GEV94 GEH94 GDT94 GDF94 GCR94 GCD94 GBP94 GBB94 GAN94 FZZ94 FZL94 FYX94 FYJ94 FXV94 FXH94 FWT94 FWF94 FVR94 FVD94 FUP94 FUB94 FTN94 FSZ94 FSL94 FRX94 FRJ94 FQV94 FQH94 FPT94 FPF94 FOR94 FOD94 FNP94 FNB94 FMN94 FLZ94 FLL94 FKX94 FKJ94 FJV94 FJH94 FIT94 FIF94 FHR94 FHD94 FGP94 FGB94 FFN94 FEZ94 FEL94 FDX94 FDJ94 FCV94 FCH94 FBT94 FBF94 FAR94 FAD94 EZP94 EZB94 EYN94 EXZ94 EXL94 EWX94 EWJ94 EVV94 EVH94 EUT94 EUF94 ETR94 ETD94 ESP94 ESB94 ERN94 EQZ94 EQL94 EPX94 EPJ94 EOV94 EOH94 ENT94 ENF94 EMR94 EMD94 ELP94 ELB94 EKN94 EJZ94 EJL94 EIX94 EIJ94 EHV94 EHH94 EGT94 EGF94 EFR94 EFD94 EEP94 EEB94 EDN94 ECZ94 ECL94 EBX94 EBJ94 EAV94 EAH94 DZT94 DZF94 DYR94 DYD94 DXP94 DXB94 DWN94 DVZ94 DVL94 DUX94 DUJ94 DTV94 DTH94 DST94 DSF94 DRR94 DRD94 DQP94 DQB94 DPN94 DOZ94 DOL94 DNX94 DNJ94 DMV94 DMH94 DLT94 DLF94 DKR94 DKD94 DJP94 DJB94 DIN94 DHZ94 DHL94 DGX94 DGJ94 DFV94 DFH94 DET94 DEF94 DDR94 DDD94 DCP94 DCB94 DBN94 DAZ94 DAL94 CZX94 CZJ94 CYV94 CYH94 CXT94 CXF94 CWR94 CWD94 CVP94 CVB94 CUN94 CTZ94 CTL94 CSX94 CSJ94 CRV94 CRH94 CQT94 CQF94 CPR94 CPD94 COP94 COB94 CNN94 CMZ94 CML94 CLX94 CLJ94 CKV94 CKH94 CJT94 CJF94 CIR94 CID94 CHP94 CHB94 CGN94 CFZ94 CFL94 CEX94 CEJ94 CDV94 CDH94 CCT94 CCF94 CBR94 CBD94 CAP94 CAB94 BZN94 BYZ94 BYL94 BXX94 BXJ94 BWV94 BWH94 BVT94 BVF94 BUR94 BUD94 BTP94 BTB94 BSN94 BRZ94 BRL94 BQX94 BQJ94 BPV94 BPH94 BOT94 BOF94 BNR94 BND94 BMP94 BMB94 BLN94 BKZ94 BKL94 BJX94 BJJ94 BIV94 BIH94 BHT94 BHF94 BGR94 BGD94 BFP94 BFB94 BEN94 BDZ94 BDL94 BCX94 BCJ94 BBV94 BBH94 BAT94 BAF94 AZR94 AZD94 AYP94 AYB94 AXN94 AWZ94 AWL94 AVX94 AVJ94 AUV94 AUH94 ATT94 ATF94 ASR94 ASD94 ARP94 ARB94 AQN94 APZ94 APL94 AOX94 AOJ94 ANV94 ANH94 AMT94 AMF94 ALR94 ALD94 AKP94 AKB94 AJN94 AIZ94 AIL94 AHX94 AHJ94 AGV94 AGH94 AFT94 AFF94 AER94 AED94 ADP94 ADB94 ACN94 ABZ94 ABL94 AAX94 AAJ94 ZV94 ZH94 YT94 YF94 XR94 XD94 WP94 WB94 VN94 UZ94 UL94 TX94 TJ94 SV94 SH94 RT94 RF94 QR94 QD94 PP94 PB94 ON94 NZ94 NL94 MX94 MJ94 LV94 LH94 KT94 KF94 JR94 JD94 IP94 IB94 HN94 GZ94 GL94 FX94 FJ94 EV94 EH94 DT94 DF94 CR94 CD94 BP94 BB94 AN94">
    <cfRule type="cellIs" dxfId="48" priority="60" stopIfTrue="1" operator="equal">
      <formula>1</formula>
    </cfRule>
    <cfRule type="cellIs" dxfId="47" priority="61" stopIfTrue="1" operator="equal">
      <formula>2</formula>
    </cfRule>
    <cfRule type="cellIs" dxfId="46" priority="62" stopIfTrue="1" operator="equal">
      <formula>3</formula>
    </cfRule>
  </conditionalFormatting>
  <conditionalFormatting sqref="Z103 AN103 BB103 BP103 CD103 CR103 DF103 DT103 EH103 EV103 FJ103 FX103 GL103 GZ103 HN103 IB103 IP103 JD103 JR103 KF103 KT103 LH103 LV103 MJ103 MX103 NL103 NZ103 ON103 PB103 PP103 QD103 QR103 RF103 RT103 SH103 SV103 TJ103 TX103 UL103 UZ103 VN103 WB103 WP103 XD103 XR103 YF103 YT103 ZH103 ZV103 AAJ103 AAX103 ABL103 ABZ103 ACN103 ADB103 ADP103 AED103 AER103 AFF103 AFT103 AGH103 AGV103 AHJ103 AHX103 AIL103 AIZ103 AJN103 AKB103 AKP103 ALD103 ALR103 AMF103 AMT103 ANH103 ANV103 AOJ103 AOX103 APL103 APZ103 AQN103 ARB103 ARP103 ASD103 ASR103 ATF103 ATT103 AUH103 AUV103 AVJ103 AVX103 AWL103 AWZ103 AXN103 AYB103 AYP103 AZD103 AZR103 BAF103 BAT103 BBH103 BBV103 BCJ103 BCX103 BDL103 BDZ103 BEN103 BFB103 BFP103 BGD103 BGR103 BHF103 BHT103 BIH103 BIV103 BJJ103 BJX103 BKL103 BKZ103 BLN103 BMB103 BMP103 BND103 BNR103 BOF103 BOT103 BPH103 BPV103 BQJ103 BQX103 BRL103 BRZ103 BSN103 BTB103 BTP103 BUD103 BUR103 BVF103 BVT103 BWH103 BWV103 BXJ103 BXX103 BYL103 BYZ103 BZN103 CAB103 CAP103 CBD103 CBR103 CCF103 CCT103 CDH103 CDV103 CEJ103 CEX103 CFL103 CFZ103 CGN103 CHB103 CHP103 CID103 CIR103 CJF103 CJT103 CKH103 CKV103 CLJ103 CLX103 CML103 CMZ103 CNN103 COB103 COP103 CPD103 CPR103 CQF103 CQT103 CRH103 CRV103 CSJ103 CSX103 CTL103 CTZ103 CUN103 CVB103 CVP103 CWD103 CWR103 CXF103 CXT103 CYH103 CYV103 CZJ103 CZX103 DAL103 DAZ103 DBN103 DCB103 DCP103 DDD103 DDR103 DEF103 DET103 DFH103 DFV103 DGJ103 DGX103 DHL103 DHZ103 DIN103 DJB103 DJP103 DKD103 DKR103 DLF103 DLT103 DMH103 DMV103 DNJ103 DNX103 DOL103 DOZ103 DPN103 DQB103 DQP103 DRD103 DRR103 DSF103 DST103 DTH103 DTV103 DUJ103 DUX103 DVL103 DVZ103 DWN103 DXB103 DXP103 DYD103 DYR103 DZF103 DZT103 EAH103 EAV103 EBJ103 EBX103 ECL103 ECZ103 EDN103 EEB103 EEP103 EFD103 EFR103 EGF103 EGT103 EHH103 EHV103 EIJ103 EIX103 EJL103 EJZ103 EKN103 ELB103 ELP103 EMD103 EMR103 ENF103 ENT103 EOH103 EOV103 EPJ103 EPX103 EQL103 EQZ103 ERN103 ESB103 ESP103 ETD103 ETR103 EUF103 EUT103 EVH103 EVV103 EWJ103 EWX103 EXL103 EXZ103 EYN103 EZB103 EZP103 FAD103 FAR103 FBF103 FBT103 FCH103 FCV103 FDJ103 FDX103 FEL103 FEZ103 FFN103 FGB103 FGP103 FHD103 FHR103 FIF103 FIT103 FJH103 FJV103 FKJ103 FKX103 FLL103 FLZ103 FMN103 FNB103 FNP103 FOD103 FOR103 FPF103 FPT103 FQH103 FQV103 FRJ103 FRX103 FSL103 FSZ103 FTN103 FUB103 FUP103 FVD103 FVR103 FWF103 FWT103 FXH103 FXV103 FYJ103 FYX103 FZL103 FZZ103 GAN103 GBB103 GBP103 GCD103 GCR103 GDF103 GDT103 GEH103 GEV103 GFJ103 GFX103 GGL103 GGZ103 GHN103 GIB103 GIP103 GJD103 GJR103 GKF103 GKT103 GLH103 GLV103 GMJ103 GMX103 GNL103 GNZ103 GON103 GPB103 GPP103 GQD103 GQR103 GRF103 GRT103 GSH103 GSV103 GTJ103 GTX103 GUL103 GUZ103 GVN103 GWB103 GWP103 GXD103 GXR103 GYF103 GYT103 GZH103 GZV103 HAJ103 HAX103 HBL103 HBZ103 HCN103 HDB103 HDP103 HED103 HER103 HFF103 HFT103 HGH103 HGV103 HHJ103 HHX103 HIL103 HIZ103 HJN103 HKB103 HKP103 HLD103 HLR103 HMF103 HMT103 HNH103 HNV103 HOJ103 HOX103 HPL103 HPZ103 HQN103 HRB103 HRP103 HSD103 HSR103 HTF103 HTT103 HUH103 HUV103 HVJ103 HVX103 HWL103 HWZ103 HXN103 HYB103 HYP103 HZD103 HZR103 IAF103 IAT103 IBH103 IBV103 ICJ103 ICX103 IDL103 IDZ103 IEN103 IFB103 IFP103 IGD103 IGR103 IHF103 IHT103 IIH103 IIV103 IJJ103 IJX103 IKL103 IKZ103 ILN103 IMB103 IMP103 IND103 INR103 IOF103 IOT103 IPH103 IPV103 IQJ103 IQX103 IRL103 IRZ103 ISN103 ITB103 ITP103 IUD103 IUR103 IVF103 IVT103 IWH103 IWV103 IXJ103 IXX103 IYL103 IYZ103 IZN103 JAB103 JAP103 JBD103 JBR103 JCF103 JCT103 JDH103 JDV103 JEJ103 JEX103 JFL103 JFZ103 JGN103 JHB103 JHP103 JID103 JIR103 JJF103 JJT103 JKH103 JKV103 JLJ103 JLX103 JML103 JMZ103 JNN103 JOB103 JOP103 JPD103 JPR103 JQF103 JQT103 JRH103 JRV103 JSJ103 JSX103 JTL103 JTZ103 JUN103 JVB103 JVP103 JWD103 JWR103 JXF103 JXT103 JYH103 JYV103 JZJ103 JZX103 KAL103 KAZ103 KBN103 KCB103 KCP103 KDD103 KDR103 KEF103 KET103 KFH103 KFV103 KGJ103 KGX103 KHL103 KHZ103 KIN103 KJB103 KJP103 KKD103 KKR103 KLF103 KLT103 KMH103 KMV103 KNJ103 KNX103 KOL103 KOZ103 KPN103 KQB103 KQP103 KRD103 KRR103 KSF103 KST103 KTH103 KTV103 KUJ103 KUX103 KVL103 KVZ103 KWN103 KXB103 KXP103 KYD103 KYR103 KZF103 KZT103 LAH103 LAV103 LBJ103 LBX103 LCL103 LCZ103 LDN103 LEB103 LEP103 LFD103 LFR103 LGF103 LGT103 LHH103 LHV103 LIJ103 LIX103 LJL103 LJZ103 LKN103 LLB103 LLP103 LMD103 LMR103 LNF103 LNT103 LOH103 LOV103 LPJ103 LPX103 LQL103 LQZ103 LRN103 LSB103 LSP103 LTD103 LTR103 LUF103 LUT103 LVH103 LVV103 LWJ103 LWX103 LXL103 LXZ103 LYN103 LZB103 LZP103 MAD103 MAR103 MBF103 MBT103 MCH103 MCV103 MDJ103 MDX103 MEL103 MEZ103 MFN103 MGB103 MGP103 MHD103 MHR103 MIF103 MIT103 MJH103 MJV103 MKJ103 MKX103 MLL103 MLZ103 MMN103 MNB103 MNP103 MOD103 MOR103 MPF103 MPT103 MQH103 MQV103 MRJ103 MRX103 MSL103 MSZ103 MTN103 MUB103 MUP103 MVD103 MVR103 MWF103 MWT103 MXH103 MXV103 MYJ103 MYX103 MZL103 MZZ103 NAN103 NBB103 NBP103 NCD103 NCR103 NDF103 NDT103 NEH103 NEV103 NFJ103 NFX103 NGL103 NGZ103 NHN103 NIB103 NIP103 NJD103 NJR103 NKF103 NKT103 NLH103 NLV103 NMJ103 NMX103 NNL103 NNZ103 NON103 NPB103 NPP103 NQD103 NQR103 NRF103 NRT103 NSH103 NSV103 NTJ103 NTX103 NUL103 NUZ103 NVN103 NWB103 NWP103 NXD103 NXR103 NYF103 NYT103 NZH103 NZV103 OAJ103 OAX103 OBL103 OBZ103 OCN103 ODB103 ODP103 OED103 OER103 OFF103 OFT103 OGH103 OGV103 OHJ103 OHX103 OIL103 OIZ103 OJN103 OKB103 OKP103 OLD103 OLR103 OMF103 OMT103 ONH103 ONV103 OOJ103 OOX103 OPL103 OPZ103 OQN103 ORB103 ORP103 OSD103 OSR103 OTF103 OTT103 OUH103 OUV103 OVJ103 OVX103 OWL103 OWZ103 OXN103 OYB103 OYP103 OZD103 OZR103 PAF103 PAT103 PBH103 PBV103 PCJ103 PCX103 PDL103 PDZ103 PEN103 PFB103 PFP103 PGD103 PGR103 PHF103 PHT103 PIH103 PIV103 PJJ103 PJX103 PKL103 PKZ103 PLN103 PMB103 PMP103 PND103 PNR103 POF103 POT103 PPH103 PPV103 PQJ103 PQX103 PRL103 PRZ103 PSN103 PTB103 PTP103 PUD103 PUR103 PVF103 PVT103 PWH103 PWV103 PXJ103 PXX103 PYL103 PYZ103 PZN103 QAB103 QAP103 QBD103 QBR103 QCF103 QCT103 QDH103 QDV103 QEJ103 QEX103 QFL103 QFZ103 QGN103 QHB103 QHP103 QID103 QIR103 QJF103 QJT103 QKH103 QKV103 QLJ103 QLX103 QML103 QMZ103 QNN103 QOB103 QOP103 QPD103 QPR103 QQF103 QQT103 QRH103 QRV103 QSJ103 QSX103 QTL103 QTZ103 QUN103 QVB103 QVP103 QWD103 QWR103 QXF103 QXT103 QYH103 QYV103 QZJ103 QZX103 RAL103 RAZ103 RBN103 RCB103 RCP103 RDD103 RDR103 REF103 RET103 RFH103 RFV103 RGJ103 RGX103 RHL103 RHZ103 RIN103 RJB103 RJP103 RKD103 RKR103 RLF103 RLT103 RMH103 RMV103 RNJ103 RNX103 ROL103 ROZ103 RPN103 RQB103 RQP103 RRD103 RRR103 RSF103 RST103 RTH103 RTV103 RUJ103 RUX103 RVL103 RVZ103 RWN103 RXB103 RXP103 RYD103 RYR103 RZF103 RZT103 SAH103 SAV103 SBJ103 SBX103 SCL103 SCZ103 SDN103 SEB103 SEP103 SFD103 SFR103 SGF103 SGT103 SHH103 SHV103 SIJ103 SIX103 SJL103 SJZ103 SKN103 SLB103 SLP103 SMD103 SMR103 SNF103 SNT103 SOH103 SOV103 SPJ103 SPX103 SQL103 SQZ103 SRN103 SSB103 SSP103 STD103 STR103 SUF103 SUT103 SVH103 SVV103 SWJ103 SWX103 SXL103 SXZ103 SYN103 SZB103 SZP103 TAD103 TAR103 TBF103 TBT103 TCH103 TCV103 TDJ103 TDX103 TEL103 TEZ103 TFN103 TGB103 TGP103 THD103 THR103 TIF103 TIT103 TJH103 TJV103 TKJ103 TKX103 TLL103 TLZ103 TMN103 TNB103 TNP103 TOD103 TOR103 TPF103 TPT103 TQH103 TQV103 TRJ103 TRX103 TSL103 TSZ103 TTN103 TUB103 TUP103 TVD103 TVR103 TWF103 TWT103 TXH103 TXV103 TYJ103 TYX103 TZL103 TZZ103 UAN103 UBB103 UBP103 UCD103 UCR103 UDF103 UDT103 UEH103 UEV103 UFJ103 UFX103 UGL103 UGZ103 UHN103 UIB103 UIP103 UJD103 UJR103 UKF103 UKT103 ULH103 ULV103 UMJ103 UMX103 UNL103 UNZ103 UON103 UPB103 UPP103 UQD103 UQR103 URF103 URT103 USH103 USV103 UTJ103 UTX103 UUL103 UUZ103 UVN103 UWB103 UWP103 UXD103 UXR103 UYF103 UYT103 UZH103 UZV103 VAJ103 VAX103 VBL103 VBZ103 VCN103 VDB103 VDP103 VED103 VER103 VFF103 VFT103 VGH103 VGV103 VHJ103 VHX103 VIL103 VIZ103 VJN103 VKB103 VKP103 VLD103 VLR103 VMF103 VMT103 VNH103 VNV103 VOJ103 VOX103 VPL103 VPZ103 VQN103 VRB103 VRP103 VSD103 VSR103 VTF103 VTT103 VUH103 VUV103 VVJ103 VVX103 VWL103 VWZ103 VXN103 VYB103 VYP103 VZD103 VZR103 WAF103 WAT103 WBH103 WBV103 WCJ103 WCX103 WDL103 WDZ103 WEN103 WFB103 WFP103 WGD103 WGR103 WHF103 WHT103 WIH103 WIV103 WJJ103 WJX103 WKL103 WKZ103 WLN103 WMB103 WMP103 WND103 WNR103 WOF103 WOT103 WPH103 WPV103 WQJ103 WQX103 WRL103 WRZ103 WSN103 WTB103 WTP103 WUD103 WUR103 WVF103 WVT103 WWH103 WWV103 WXJ103 WXX103 WYL103 WYZ103 WZN103 XAB103 XAP103 XBD103 XBR103 XCF103 XCT103 XDH103 XDV103 XEJ103 XEX103">
    <cfRule type="cellIs" dxfId="45" priority="63" stopIfTrue="1" operator="equal">
      <formula>1</formula>
    </cfRule>
    <cfRule type="cellIs" dxfId="44" priority="64" stopIfTrue="1" operator="equal">
      <formula>2</formula>
    </cfRule>
    <cfRule type="cellIs" dxfId="43" priority="65" stopIfTrue="1" operator="equal">
      <formula>3</formula>
    </cfRule>
  </conditionalFormatting>
  <conditionalFormatting sqref="E43:E49 G43:G49 I43:I49 K43:K49 E1 G1 I1 K1 K3:K30 I3:I30 G3:G30 E3:E30 E54:E1048576 G54:G1048576 I54:I1048576 K54:K1048576">
    <cfRule type="cellIs" dxfId="42" priority="56" operator="equal">
      <formula>1</formula>
    </cfRule>
  </conditionalFormatting>
  <conditionalFormatting sqref="M31:M42">
    <cfRule type="cellIs" dxfId="41" priority="42" stopIfTrue="1" operator="equal">
      <formula>1</formula>
    </cfRule>
    <cfRule type="cellIs" dxfId="40" priority="43" stopIfTrue="1" operator="equal">
      <formula>2</formula>
    </cfRule>
    <cfRule type="cellIs" dxfId="39" priority="44" stopIfTrue="1" operator="equal">
      <formula>3</formula>
    </cfRule>
  </conditionalFormatting>
  <conditionalFormatting sqref="E31:E42 G31:G42 I31:I42 K31:K42">
    <cfRule type="cellIs" dxfId="38" priority="41" operator="equal">
      <formula>1</formula>
    </cfRule>
  </conditionalFormatting>
  <conditionalFormatting sqref="M50:M53">
    <cfRule type="cellIs" dxfId="37" priority="38" stopIfTrue="1" operator="equal">
      <formula>1</formula>
    </cfRule>
    <cfRule type="cellIs" dxfId="36" priority="39" stopIfTrue="1" operator="equal">
      <formula>2</formula>
    </cfRule>
    <cfRule type="cellIs" dxfId="35" priority="40" stopIfTrue="1" operator="equal">
      <formula>3</formula>
    </cfRule>
  </conditionalFormatting>
  <conditionalFormatting sqref="E50:E53 G50:G53 I50:I53 K50:K53">
    <cfRule type="cellIs" dxfId="34" priority="37" operator="equal">
      <formula>1</formula>
    </cfRule>
  </conditionalFormatting>
  <conditionalFormatting sqref="E2 G2 I2 K2">
    <cfRule type="cellIs" dxfId="33" priority="5" operator="equal">
      <formula>1</formula>
    </cfRule>
  </conditionalFormatting>
  <conditionalFormatting sqref="M129:M139">
    <cfRule type="cellIs" dxfId="32" priority="2" stopIfTrue="1" operator="equal">
      <formula>1</formula>
    </cfRule>
    <cfRule type="cellIs" dxfId="31" priority="3" stopIfTrue="1" operator="equal">
      <formula>2</formula>
    </cfRule>
    <cfRule type="cellIs" dxfId="30" priority="4" stopIfTrue="1" operator="equal">
      <formula>3</formula>
    </cfRule>
  </conditionalFormatting>
  <printOptions horizontalCentered="1" gridLines="1"/>
  <pageMargins left="0.156944444444444" right="0.196527777777778" top="0.82638888888888895" bottom="0.118055555555556" header="0.156944444444444" footer="0.118055555555556"/>
  <pageSetup paperSize="9" scale="36" orientation="portrait" r:id="rId1"/>
  <headerFooter alignWithMargins="0"/>
  <rowBreaks count="1" manualBreakCount="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23"/>
  <sheetViews>
    <sheetView tabSelected="1" zoomScale="88" zoomScaleNormal="88" workbookViewId="0">
      <pane xSplit="3" ySplit="4" topLeftCell="D5" activePane="bottomRight" state="frozen"/>
      <selection sqref="A1:M1"/>
      <selection pane="topRight" sqref="A1:M1"/>
      <selection pane="bottomLeft" sqref="A1:M1"/>
      <selection pane="bottomRight" sqref="A1:M1"/>
    </sheetView>
  </sheetViews>
  <sheetFormatPr defaultColWidth="9.08984375" defaultRowHeight="14.5"/>
  <cols>
    <col min="1" max="1" width="4.453125" style="23" customWidth="1"/>
    <col min="2" max="2" width="27.453125" style="23" bestFit="1" customWidth="1"/>
    <col min="3" max="3" width="16.453125" style="23" bestFit="1" customWidth="1"/>
    <col min="4" max="4" width="7.54296875" style="23" customWidth="1"/>
    <col min="5" max="5" width="5.26953125" style="23" bestFit="1" customWidth="1"/>
    <col min="6" max="6" width="7.54296875" style="23" customWidth="1"/>
    <col min="7" max="7" width="5.26953125" style="23" bestFit="1" customWidth="1"/>
    <col min="8" max="8" width="7.54296875" style="23" customWidth="1"/>
    <col min="9" max="9" width="5.26953125" style="23" bestFit="1" customWidth="1"/>
    <col min="10" max="10" width="7.54296875" style="23" customWidth="1"/>
    <col min="11" max="11" width="5.26953125" style="23" bestFit="1" customWidth="1"/>
    <col min="12" max="12" width="8.54296875" style="48" customWidth="1"/>
    <col min="13" max="13" width="5.26953125" style="48" bestFit="1" customWidth="1"/>
    <col min="14" max="16384" width="9.08984375" style="23"/>
  </cols>
  <sheetData>
    <row r="1" spans="1:13" s="22" customFormat="1">
      <c r="A1" s="21" t="s">
        <v>0</v>
      </c>
      <c r="B1" s="21"/>
      <c r="C1" s="21"/>
      <c r="D1" s="21"/>
      <c r="E1" s="21"/>
      <c r="F1" s="21"/>
      <c r="G1" s="21"/>
      <c r="H1" s="21"/>
      <c r="I1" s="21"/>
      <c r="J1" s="21"/>
      <c r="K1" s="21"/>
      <c r="L1" s="21"/>
      <c r="M1" s="21"/>
    </row>
    <row r="2" spans="1:13" s="22" customFormat="1">
      <c r="A2" s="21" t="s">
        <v>185</v>
      </c>
      <c r="B2" s="21"/>
      <c r="C2" s="21"/>
      <c r="D2" s="21"/>
      <c r="E2" s="21"/>
      <c r="F2" s="21"/>
      <c r="G2" s="21"/>
      <c r="H2" s="21"/>
      <c r="I2" s="21"/>
      <c r="J2" s="21"/>
      <c r="K2" s="21"/>
      <c r="L2" s="21"/>
      <c r="M2" s="21"/>
    </row>
    <row r="3" spans="1:13" s="22" customFormat="1">
      <c r="D3" s="26"/>
      <c r="E3" s="23"/>
      <c r="F3" s="26"/>
      <c r="G3" s="23"/>
      <c r="H3" s="26"/>
      <c r="I3" s="23"/>
      <c r="J3" s="26"/>
      <c r="K3" s="23"/>
      <c r="L3" s="51"/>
      <c r="M3" s="48"/>
    </row>
    <row r="4" spans="1:13" s="64" customFormat="1">
      <c r="B4" s="64" t="s">
        <v>1</v>
      </c>
      <c r="C4" s="64" t="s">
        <v>2</v>
      </c>
      <c r="D4" s="62" t="s">
        <v>3</v>
      </c>
      <c r="E4" s="48" t="s">
        <v>4</v>
      </c>
      <c r="F4" s="62" t="s">
        <v>5</v>
      </c>
      <c r="G4" s="48" t="s">
        <v>4</v>
      </c>
      <c r="H4" s="62" t="s">
        <v>6</v>
      </c>
      <c r="I4" s="48" t="s">
        <v>4</v>
      </c>
      <c r="J4" s="62" t="s">
        <v>7</v>
      </c>
      <c r="K4" s="48" t="s">
        <v>4</v>
      </c>
      <c r="L4" s="62" t="s">
        <v>8</v>
      </c>
      <c r="M4" s="48" t="s">
        <v>4</v>
      </c>
    </row>
    <row r="5" spans="1:13">
      <c r="A5" s="47"/>
      <c r="B5" s="48"/>
      <c r="C5" s="48"/>
      <c r="D5" s="49"/>
      <c r="F5" s="49"/>
      <c r="H5" s="49"/>
      <c r="J5" s="49"/>
      <c r="L5" s="63"/>
    </row>
    <row r="6" spans="1:13">
      <c r="A6" s="47"/>
      <c r="B6" s="19" t="s">
        <v>10</v>
      </c>
      <c r="C6" s="20"/>
      <c r="D6" s="49"/>
      <c r="F6" s="49"/>
      <c r="H6" s="49"/>
      <c r="J6" s="49"/>
      <c r="L6" s="63"/>
    </row>
    <row r="7" spans="1:13">
      <c r="D7" s="26"/>
      <c r="F7" s="26"/>
      <c r="H7" s="26"/>
      <c r="J7" s="26"/>
    </row>
    <row r="8" spans="1:13">
      <c r="A8" s="1" t="s">
        <v>309</v>
      </c>
      <c r="B8" s="16" t="s">
        <v>369</v>
      </c>
      <c r="C8" s="16" t="s">
        <v>216</v>
      </c>
      <c r="D8" s="28">
        <v>10.3</v>
      </c>
      <c r="E8" s="16">
        <f t="shared" ref="E8:E13" si="0">RANK(D8,D$8:D$13)</f>
        <v>3</v>
      </c>
      <c r="F8" s="28">
        <v>9.3699999999999992</v>
      </c>
      <c r="G8" s="16">
        <f t="shared" ref="G8:G13" si="1">RANK(F8,F$8:F$13)</f>
        <v>2</v>
      </c>
      <c r="H8" s="28">
        <v>11.03</v>
      </c>
      <c r="I8" s="16">
        <f t="shared" ref="I8:I13" si="2">RANK(H8,H$8:H$13)</f>
        <v>1</v>
      </c>
      <c r="J8" s="28">
        <v>12.2</v>
      </c>
      <c r="K8" s="16">
        <f t="shared" ref="K8:K13" si="3">RANK(J8,J$8:J$13)</f>
        <v>1</v>
      </c>
      <c r="L8" s="52">
        <f t="shared" ref="L8:L13" si="4">(D8+F8+H8+J8)-MIN(D8,F8,H8,J8)</f>
        <v>33.530000000000008</v>
      </c>
      <c r="M8" s="32">
        <f t="shared" ref="M8:M13" si="5">RANK(L8,L$8:L$13)</f>
        <v>1</v>
      </c>
    </row>
    <row r="9" spans="1:13">
      <c r="A9" s="3">
        <v>126</v>
      </c>
      <c r="B9" s="16" t="s">
        <v>29</v>
      </c>
      <c r="C9" s="16" t="s">
        <v>237</v>
      </c>
      <c r="D9" s="27">
        <v>10.7</v>
      </c>
      <c r="E9" s="16">
        <f t="shared" si="0"/>
        <v>1</v>
      </c>
      <c r="F9" s="28">
        <v>9.64</v>
      </c>
      <c r="G9" s="16">
        <f t="shared" si="1"/>
        <v>1</v>
      </c>
      <c r="H9" s="28">
        <v>10.53</v>
      </c>
      <c r="I9" s="16">
        <f t="shared" si="2"/>
        <v>2</v>
      </c>
      <c r="J9" s="28">
        <v>11.7</v>
      </c>
      <c r="K9" s="16">
        <f t="shared" si="3"/>
        <v>2</v>
      </c>
      <c r="L9" s="52">
        <f t="shared" si="4"/>
        <v>32.929999999999993</v>
      </c>
      <c r="M9" s="32">
        <f t="shared" si="5"/>
        <v>2</v>
      </c>
    </row>
    <row r="10" spans="1:13">
      <c r="A10" s="1" t="s">
        <v>370</v>
      </c>
      <c r="B10" s="16" t="s">
        <v>41</v>
      </c>
      <c r="C10" s="16" t="s">
        <v>234</v>
      </c>
      <c r="D10" s="28">
        <v>10.55</v>
      </c>
      <c r="E10" s="16">
        <f t="shared" si="0"/>
        <v>2</v>
      </c>
      <c r="F10" s="28">
        <v>8.24</v>
      </c>
      <c r="G10" s="16">
        <f t="shared" si="1"/>
        <v>5</v>
      </c>
      <c r="H10" s="28">
        <v>9.83</v>
      </c>
      <c r="I10" s="16">
        <f t="shared" si="2"/>
        <v>4</v>
      </c>
      <c r="J10" s="28">
        <v>11.6</v>
      </c>
      <c r="K10" s="16">
        <f t="shared" si="3"/>
        <v>3</v>
      </c>
      <c r="L10" s="52">
        <f t="shared" si="4"/>
        <v>31.979999999999997</v>
      </c>
      <c r="M10" s="32">
        <f t="shared" si="5"/>
        <v>3</v>
      </c>
    </row>
    <row r="11" spans="1:13">
      <c r="A11" s="1" t="s">
        <v>117</v>
      </c>
      <c r="B11" s="16" t="s">
        <v>26</v>
      </c>
      <c r="C11" s="16" t="s">
        <v>234</v>
      </c>
      <c r="D11" s="28">
        <v>10.199999999999999</v>
      </c>
      <c r="E11" s="16">
        <f t="shared" si="0"/>
        <v>4</v>
      </c>
      <c r="F11" s="28">
        <v>8.64</v>
      </c>
      <c r="G11" s="16">
        <f t="shared" si="1"/>
        <v>3</v>
      </c>
      <c r="H11" s="28">
        <v>10.4</v>
      </c>
      <c r="I11" s="16">
        <f t="shared" si="2"/>
        <v>3</v>
      </c>
      <c r="J11" s="28">
        <v>10.95</v>
      </c>
      <c r="K11" s="16">
        <f t="shared" si="3"/>
        <v>4</v>
      </c>
      <c r="L11" s="52">
        <f t="shared" si="4"/>
        <v>31.549999999999997</v>
      </c>
      <c r="M11" s="32">
        <f t="shared" si="5"/>
        <v>4</v>
      </c>
    </row>
    <row r="12" spans="1:13">
      <c r="A12" s="1" t="s">
        <v>111</v>
      </c>
      <c r="B12" s="16" t="s">
        <v>367</v>
      </c>
      <c r="C12" s="16" t="s">
        <v>197</v>
      </c>
      <c r="D12" s="28">
        <v>10.15</v>
      </c>
      <c r="E12" s="16">
        <f t="shared" si="0"/>
        <v>5</v>
      </c>
      <c r="F12" s="28">
        <v>8.17</v>
      </c>
      <c r="G12" s="16">
        <f t="shared" si="1"/>
        <v>6</v>
      </c>
      <c r="H12" s="28">
        <v>6.07</v>
      </c>
      <c r="I12" s="16">
        <f t="shared" si="2"/>
        <v>6</v>
      </c>
      <c r="J12" s="28">
        <v>10.65</v>
      </c>
      <c r="K12" s="16">
        <f t="shared" si="3"/>
        <v>5</v>
      </c>
      <c r="L12" s="52">
        <f t="shared" si="4"/>
        <v>28.97</v>
      </c>
      <c r="M12" s="32">
        <f t="shared" si="5"/>
        <v>5</v>
      </c>
    </row>
    <row r="13" spans="1:13">
      <c r="A13" s="3">
        <v>123</v>
      </c>
      <c r="B13" s="16" t="s">
        <v>368</v>
      </c>
      <c r="C13" s="16" t="s">
        <v>197</v>
      </c>
      <c r="D13" s="28">
        <v>9.0500000000000007</v>
      </c>
      <c r="E13" s="16">
        <f t="shared" si="0"/>
        <v>6</v>
      </c>
      <c r="F13" s="28">
        <v>8.3000000000000007</v>
      </c>
      <c r="G13" s="16">
        <f t="shared" si="1"/>
        <v>4</v>
      </c>
      <c r="H13" s="28">
        <v>8.9</v>
      </c>
      <c r="I13" s="16">
        <f t="shared" si="2"/>
        <v>5</v>
      </c>
      <c r="J13" s="28">
        <v>10.15</v>
      </c>
      <c r="K13" s="16">
        <f t="shared" si="3"/>
        <v>6</v>
      </c>
      <c r="L13" s="52">
        <f t="shared" si="4"/>
        <v>28.099999999999998</v>
      </c>
      <c r="M13" s="32">
        <f t="shared" si="5"/>
        <v>6</v>
      </c>
    </row>
    <row r="14" spans="1:13">
      <c r="K14" s="26"/>
      <c r="L14" s="55"/>
    </row>
    <row r="15" spans="1:13">
      <c r="A15" s="18"/>
      <c r="B15" s="19" t="s">
        <v>11</v>
      </c>
      <c r="K15" s="26"/>
      <c r="L15" s="55"/>
    </row>
    <row r="16" spans="1:13">
      <c r="A16" s="18"/>
      <c r="K16" s="26"/>
      <c r="L16" s="55"/>
    </row>
    <row r="17" spans="1:13">
      <c r="A17" s="1" t="s">
        <v>96</v>
      </c>
      <c r="B17" s="16" t="s">
        <v>144</v>
      </c>
      <c r="C17" s="16" t="s">
        <v>276</v>
      </c>
      <c r="D17" s="28">
        <v>11.25</v>
      </c>
      <c r="E17" s="16">
        <f t="shared" ref="E17:E48" si="6">RANK(D17,D$17:D$70)</f>
        <v>4</v>
      </c>
      <c r="F17" s="28">
        <v>9.07</v>
      </c>
      <c r="G17" s="16">
        <f t="shared" ref="G17:G48" si="7">RANK(F17,F$17:F$70)</f>
        <v>31</v>
      </c>
      <c r="H17" s="28">
        <v>10.73</v>
      </c>
      <c r="I17" s="16">
        <f t="shared" ref="I17:I48" si="8">RANK(H17,H$17:H$70)</f>
        <v>23</v>
      </c>
      <c r="J17" s="28">
        <v>12.4</v>
      </c>
      <c r="K17" s="16">
        <f t="shared" ref="K17:K48" si="9">RANK(J17,J$17:J$70)</f>
        <v>1</v>
      </c>
      <c r="L17" s="52">
        <f t="shared" ref="L17:L48" si="10">(D17+F17+H17+J17)-MIN(D17,F17,H17,J17)</f>
        <v>34.380000000000003</v>
      </c>
      <c r="M17" s="32">
        <f t="shared" ref="M17:M48" si="11">RANK(L17,L$17:L$70)</f>
        <v>1</v>
      </c>
    </row>
    <row r="18" spans="1:13">
      <c r="A18" s="1" t="s">
        <v>93</v>
      </c>
      <c r="B18" s="16" t="s">
        <v>145</v>
      </c>
      <c r="C18" s="16" t="s">
        <v>276</v>
      </c>
      <c r="D18" s="28">
        <v>11.25</v>
      </c>
      <c r="E18" s="16">
        <f t="shared" si="6"/>
        <v>4</v>
      </c>
      <c r="F18" s="28">
        <v>9.14</v>
      </c>
      <c r="G18" s="16">
        <f t="shared" si="7"/>
        <v>29</v>
      </c>
      <c r="H18" s="28">
        <v>11.13</v>
      </c>
      <c r="I18" s="16">
        <f t="shared" si="8"/>
        <v>14</v>
      </c>
      <c r="J18" s="28">
        <v>11.8</v>
      </c>
      <c r="K18" s="16">
        <f t="shared" si="9"/>
        <v>10</v>
      </c>
      <c r="L18" s="52">
        <f t="shared" si="10"/>
        <v>34.180000000000007</v>
      </c>
      <c r="M18" s="32">
        <f t="shared" si="11"/>
        <v>2</v>
      </c>
    </row>
    <row r="19" spans="1:13">
      <c r="A19" s="1" t="s">
        <v>14</v>
      </c>
      <c r="B19" s="16" t="s">
        <v>328</v>
      </c>
      <c r="C19" s="16" t="s">
        <v>187</v>
      </c>
      <c r="D19" s="27">
        <v>11.2</v>
      </c>
      <c r="E19" s="16">
        <f t="shared" si="6"/>
        <v>6</v>
      </c>
      <c r="F19" s="28">
        <v>9.93</v>
      </c>
      <c r="G19" s="16">
        <f t="shared" si="7"/>
        <v>12</v>
      </c>
      <c r="H19" s="28">
        <v>11.3</v>
      </c>
      <c r="I19" s="16">
        <f t="shared" si="8"/>
        <v>8</v>
      </c>
      <c r="J19" s="28">
        <v>11.65</v>
      </c>
      <c r="K19" s="16">
        <f t="shared" si="9"/>
        <v>12</v>
      </c>
      <c r="L19" s="52">
        <f t="shared" si="10"/>
        <v>34.15</v>
      </c>
      <c r="M19" s="32">
        <f t="shared" si="11"/>
        <v>3</v>
      </c>
    </row>
    <row r="20" spans="1:13">
      <c r="A20" s="1" t="s">
        <v>198</v>
      </c>
      <c r="B20" s="16" t="s">
        <v>330</v>
      </c>
      <c r="C20" s="16" t="s">
        <v>242</v>
      </c>
      <c r="D20" s="27">
        <v>11.1</v>
      </c>
      <c r="E20" s="16">
        <f t="shared" si="6"/>
        <v>10</v>
      </c>
      <c r="F20" s="28">
        <v>10.029999999999999</v>
      </c>
      <c r="G20" s="16">
        <f t="shared" si="7"/>
        <v>10</v>
      </c>
      <c r="H20" s="28">
        <v>10.63</v>
      </c>
      <c r="I20" s="16">
        <f t="shared" si="8"/>
        <v>25</v>
      </c>
      <c r="J20" s="28">
        <v>12.3</v>
      </c>
      <c r="K20" s="16">
        <f t="shared" si="9"/>
        <v>3</v>
      </c>
      <c r="L20" s="52">
        <f t="shared" si="10"/>
        <v>34.03</v>
      </c>
      <c r="M20" s="32">
        <f t="shared" si="11"/>
        <v>4</v>
      </c>
    </row>
    <row r="21" spans="1:13">
      <c r="A21" s="1" t="s">
        <v>13</v>
      </c>
      <c r="B21" s="16" t="s">
        <v>329</v>
      </c>
      <c r="C21" s="16" t="s">
        <v>187</v>
      </c>
      <c r="D21" s="27">
        <v>10.95</v>
      </c>
      <c r="E21" s="16">
        <f t="shared" si="6"/>
        <v>13</v>
      </c>
      <c r="F21" s="28">
        <v>10.9</v>
      </c>
      <c r="G21" s="16">
        <f t="shared" si="7"/>
        <v>1</v>
      </c>
      <c r="H21" s="28">
        <v>11.4</v>
      </c>
      <c r="I21" s="16">
        <f t="shared" si="8"/>
        <v>5</v>
      </c>
      <c r="J21" s="28">
        <v>11.65</v>
      </c>
      <c r="K21" s="16">
        <f t="shared" si="9"/>
        <v>12</v>
      </c>
      <c r="L21" s="52">
        <f t="shared" si="10"/>
        <v>34</v>
      </c>
      <c r="M21" s="32">
        <f t="shared" si="11"/>
        <v>5</v>
      </c>
    </row>
    <row r="22" spans="1:13">
      <c r="A22" s="1" t="s">
        <v>53</v>
      </c>
      <c r="B22" s="16" t="s">
        <v>342</v>
      </c>
      <c r="C22" s="16" t="s">
        <v>237</v>
      </c>
      <c r="D22" s="27">
        <v>10.9</v>
      </c>
      <c r="E22" s="16">
        <f t="shared" si="6"/>
        <v>14</v>
      </c>
      <c r="F22" s="28">
        <v>9.93</v>
      </c>
      <c r="G22" s="16">
        <f t="shared" si="7"/>
        <v>12</v>
      </c>
      <c r="H22" s="28">
        <v>11.13</v>
      </c>
      <c r="I22" s="16">
        <f t="shared" si="8"/>
        <v>14</v>
      </c>
      <c r="J22" s="28">
        <v>11.95</v>
      </c>
      <c r="K22" s="16">
        <f t="shared" si="9"/>
        <v>6</v>
      </c>
      <c r="L22" s="52">
        <f t="shared" si="10"/>
        <v>33.979999999999997</v>
      </c>
      <c r="M22" s="32">
        <f t="shared" si="11"/>
        <v>6</v>
      </c>
    </row>
    <row r="23" spans="1:13">
      <c r="A23" s="1" t="s">
        <v>65</v>
      </c>
      <c r="B23" s="16" t="s">
        <v>351</v>
      </c>
      <c r="C23" s="16" t="s">
        <v>234</v>
      </c>
      <c r="D23" s="27">
        <v>10.75</v>
      </c>
      <c r="E23" s="16">
        <f t="shared" si="6"/>
        <v>15</v>
      </c>
      <c r="F23" s="28">
        <v>6.87</v>
      </c>
      <c r="G23" s="16">
        <f t="shared" si="7"/>
        <v>53</v>
      </c>
      <c r="H23" s="28">
        <v>11.13</v>
      </c>
      <c r="I23" s="16">
        <f t="shared" si="8"/>
        <v>14</v>
      </c>
      <c r="J23" s="28">
        <v>11.9</v>
      </c>
      <c r="K23" s="16">
        <f t="shared" si="9"/>
        <v>7</v>
      </c>
      <c r="L23" s="52">
        <f t="shared" si="10"/>
        <v>33.78</v>
      </c>
      <c r="M23" s="32">
        <f t="shared" si="11"/>
        <v>7</v>
      </c>
    </row>
    <row r="24" spans="1:13">
      <c r="A24" s="1" t="s">
        <v>154</v>
      </c>
      <c r="B24" s="16" t="s">
        <v>173</v>
      </c>
      <c r="C24" s="16" t="s">
        <v>237</v>
      </c>
      <c r="D24" s="27">
        <v>11.2</v>
      </c>
      <c r="E24" s="16">
        <f t="shared" si="6"/>
        <v>6</v>
      </c>
      <c r="F24" s="28">
        <v>10.07</v>
      </c>
      <c r="G24" s="16">
        <f t="shared" si="7"/>
        <v>9</v>
      </c>
      <c r="H24" s="28">
        <v>11.27</v>
      </c>
      <c r="I24" s="16">
        <f t="shared" si="8"/>
        <v>9</v>
      </c>
      <c r="J24" s="28">
        <v>11.15</v>
      </c>
      <c r="K24" s="16">
        <f t="shared" si="9"/>
        <v>28</v>
      </c>
      <c r="L24" s="52">
        <f t="shared" si="10"/>
        <v>33.619999999999997</v>
      </c>
      <c r="M24" s="32">
        <f t="shared" si="11"/>
        <v>8</v>
      </c>
    </row>
    <row r="25" spans="1:13">
      <c r="A25" s="1" t="s">
        <v>61</v>
      </c>
      <c r="B25" s="16" t="s">
        <v>345</v>
      </c>
      <c r="C25" s="16" t="s">
        <v>200</v>
      </c>
      <c r="D25" s="27">
        <v>10.4</v>
      </c>
      <c r="E25" s="16">
        <f t="shared" si="6"/>
        <v>30</v>
      </c>
      <c r="F25" s="28">
        <v>9.1</v>
      </c>
      <c r="G25" s="16">
        <f t="shared" si="7"/>
        <v>30</v>
      </c>
      <c r="H25" s="28">
        <v>11.53</v>
      </c>
      <c r="I25" s="16">
        <f t="shared" si="8"/>
        <v>2</v>
      </c>
      <c r="J25" s="28">
        <v>11.65</v>
      </c>
      <c r="K25" s="16">
        <f t="shared" si="9"/>
        <v>12</v>
      </c>
      <c r="L25" s="52">
        <f t="shared" si="10"/>
        <v>33.58</v>
      </c>
      <c r="M25" s="32">
        <f t="shared" si="11"/>
        <v>9</v>
      </c>
    </row>
    <row r="26" spans="1:13">
      <c r="A26" s="3">
        <v>5</v>
      </c>
      <c r="B26" s="16" t="s">
        <v>69</v>
      </c>
      <c r="C26" s="16" t="s">
        <v>212</v>
      </c>
      <c r="D26" s="27">
        <v>11.2</v>
      </c>
      <c r="E26" s="16">
        <f t="shared" si="6"/>
        <v>6</v>
      </c>
      <c r="F26" s="28">
        <v>9.4</v>
      </c>
      <c r="G26" s="16">
        <f t="shared" si="7"/>
        <v>20</v>
      </c>
      <c r="H26" s="28">
        <v>10.27</v>
      </c>
      <c r="I26" s="16">
        <f t="shared" si="8"/>
        <v>31</v>
      </c>
      <c r="J26" s="28">
        <v>12.1</v>
      </c>
      <c r="K26" s="16">
        <f t="shared" si="9"/>
        <v>4</v>
      </c>
      <c r="L26" s="52">
        <f t="shared" si="10"/>
        <v>33.57</v>
      </c>
      <c r="M26" s="32">
        <f t="shared" si="11"/>
        <v>10</v>
      </c>
    </row>
    <row r="27" spans="1:13">
      <c r="A27" s="1" t="s">
        <v>157</v>
      </c>
      <c r="B27" s="16" t="s">
        <v>150</v>
      </c>
      <c r="C27" s="16" t="s">
        <v>237</v>
      </c>
      <c r="D27" s="27">
        <v>10.7</v>
      </c>
      <c r="E27" s="16">
        <f t="shared" si="6"/>
        <v>18</v>
      </c>
      <c r="F27" s="28">
        <v>10.23</v>
      </c>
      <c r="G27" s="16">
        <f t="shared" si="7"/>
        <v>6</v>
      </c>
      <c r="H27" s="28">
        <v>11.2</v>
      </c>
      <c r="I27" s="16">
        <f t="shared" si="8"/>
        <v>11</v>
      </c>
      <c r="J27" s="28">
        <v>11.65</v>
      </c>
      <c r="K27" s="16">
        <f t="shared" si="9"/>
        <v>12</v>
      </c>
      <c r="L27" s="52">
        <f t="shared" si="10"/>
        <v>33.549999999999997</v>
      </c>
      <c r="M27" s="32">
        <f t="shared" si="11"/>
        <v>11</v>
      </c>
    </row>
    <row r="28" spans="1:13">
      <c r="A28" s="1" t="s">
        <v>18</v>
      </c>
      <c r="B28" s="16" t="s">
        <v>70</v>
      </c>
      <c r="C28" s="16" t="s">
        <v>212</v>
      </c>
      <c r="D28" s="27">
        <v>11.4</v>
      </c>
      <c r="E28" s="16">
        <f t="shared" si="6"/>
        <v>1</v>
      </c>
      <c r="F28" s="28">
        <v>10.3</v>
      </c>
      <c r="G28" s="16">
        <f t="shared" si="7"/>
        <v>3</v>
      </c>
      <c r="H28" s="28">
        <v>10.4</v>
      </c>
      <c r="I28" s="16">
        <f t="shared" si="8"/>
        <v>27</v>
      </c>
      <c r="J28" s="28">
        <v>11.65</v>
      </c>
      <c r="K28" s="16">
        <f t="shared" si="9"/>
        <v>12</v>
      </c>
      <c r="L28" s="52">
        <f t="shared" si="10"/>
        <v>33.450000000000003</v>
      </c>
      <c r="M28" s="32">
        <f t="shared" si="11"/>
        <v>12</v>
      </c>
    </row>
    <row r="29" spans="1:13">
      <c r="A29" s="1" t="s">
        <v>92</v>
      </c>
      <c r="B29" s="16" t="s">
        <v>356</v>
      </c>
      <c r="C29" s="16" t="s">
        <v>276</v>
      </c>
      <c r="D29" s="27">
        <v>10.7</v>
      </c>
      <c r="E29" s="16">
        <f t="shared" si="6"/>
        <v>18</v>
      </c>
      <c r="F29" s="28">
        <v>7.64</v>
      </c>
      <c r="G29" s="16">
        <f t="shared" si="7"/>
        <v>47</v>
      </c>
      <c r="H29" s="28">
        <v>10.33</v>
      </c>
      <c r="I29" s="16">
        <f t="shared" si="8"/>
        <v>28</v>
      </c>
      <c r="J29" s="28">
        <v>12.35</v>
      </c>
      <c r="K29" s="16">
        <f t="shared" si="9"/>
        <v>2</v>
      </c>
      <c r="L29" s="52">
        <f t="shared" si="10"/>
        <v>33.380000000000003</v>
      </c>
      <c r="M29" s="32">
        <f t="shared" si="11"/>
        <v>13</v>
      </c>
    </row>
    <row r="30" spans="1:13">
      <c r="A30" s="1" t="s">
        <v>98</v>
      </c>
      <c r="B30" s="16" t="s">
        <v>175</v>
      </c>
      <c r="C30" s="16" t="s">
        <v>227</v>
      </c>
      <c r="D30" s="27">
        <v>10.35</v>
      </c>
      <c r="E30" s="16">
        <f t="shared" si="6"/>
        <v>32</v>
      </c>
      <c r="F30" s="28">
        <v>8.1999999999999993</v>
      </c>
      <c r="G30" s="16">
        <f t="shared" si="7"/>
        <v>43</v>
      </c>
      <c r="H30" s="28">
        <v>11.47</v>
      </c>
      <c r="I30" s="16">
        <f t="shared" si="8"/>
        <v>3</v>
      </c>
      <c r="J30" s="28">
        <v>11.55</v>
      </c>
      <c r="K30" s="16">
        <f t="shared" si="9"/>
        <v>18</v>
      </c>
      <c r="L30" s="52">
        <f t="shared" si="10"/>
        <v>33.36999999999999</v>
      </c>
      <c r="M30" s="32">
        <f t="shared" si="11"/>
        <v>14</v>
      </c>
    </row>
    <row r="31" spans="1:13">
      <c r="A31" s="1" t="s">
        <v>156</v>
      </c>
      <c r="B31" s="16" t="s">
        <v>172</v>
      </c>
      <c r="C31" s="16" t="s">
        <v>237</v>
      </c>
      <c r="D31" s="27">
        <v>10.3</v>
      </c>
      <c r="E31" s="16">
        <f t="shared" si="6"/>
        <v>36</v>
      </c>
      <c r="F31" s="28">
        <v>9.74</v>
      </c>
      <c r="G31" s="16">
        <f t="shared" si="7"/>
        <v>15</v>
      </c>
      <c r="H31" s="28">
        <v>11.73</v>
      </c>
      <c r="I31" s="16">
        <f t="shared" si="8"/>
        <v>1</v>
      </c>
      <c r="J31" s="28">
        <v>11.25</v>
      </c>
      <c r="K31" s="16">
        <f t="shared" si="9"/>
        <v>27</v>
      </c>
      <c r="L31" s="52">
        <f t="shared" si="10"/>
        <v>33.279999999999994</v>
      </c>
      <c r="M31" s="32">
        <f t="shared" si="11"/>
        <v>15</v>
      </c>
    </row>
    <row r="32" spans="1:13">
      <c r="A32" s="1" t="s">
        <v>44</v>
      </c>
      <c r="B32" s="16" t="s">
        <v>339</v>
      </c>
      <c r="C32" s="16" t="s">
        <v>237</v>
      </c>
      <c r="D32" s="27">
        <v>10.75</v>
      </c>
      <c r="E32" s="16">
        <f t="shared" si="6"/>
        <v>15</v>
      </c>
      <c r="F32" s="28">
        <v>10.17</v>
      </c>
      <c r="G32" s="16">
        <f t="shared" si="7"/>
        <v>7</v>
      </c>
      <c r="H32" s="28">
        <v>11.47</v>
      </c>
      <c r="I32" s="16">
        <f t="shared" si="8"/>
        <v>3</v>
      </c>
      <c r="J32" s="28">
        <v>11.05</v>
      </c>
      <c r="K32" s="16">
        <f t="shared" si="9"/>
        <v>31</v>
      </c>
      <c r="L32" s="52">
        <f t="shared" si="10"/>
        <v>33.269999999999996</v>
      </c>
      <c r="M32" s="32">
        <f t="shared" si="11"/>
        <v>16</v>
      </c>
    </row>
    <row r="33" spans="1:13">
      <c r="A33" s="1" t="s">
        <v>349</v>
      </c>
      <c r="B33" s="16" t="s">
        <v>348</v>
      </c>
      <c r="C33" s="16" t="s">
        <v>200</v>
      </c>
      <c r="D33" s="27">
        <v>10.75</v>
      </c>
      <c r="E33" s="16">
        <f t="shared" si="6"/>
        <v>15</v>
      </c>
      <c r="F33" s="28">
        <v>10.130000000000001</v>
      </c>
      <c r="G33" s="16">
        <f t="shared" si="7"/>
        <v>8</v>
      </c>
      <c r="H33" s="28">
        <v>11.4</v>
      </c>
      <c r="I33" s="16">
        <f t="shared" si="8"/>
        <v>5</v>
      </c>
      <c r="J33" s="28">
        <v>11.05</v>
      </c>
      <c r="K33" s="16">
        <f t="shared" si="9"/>
        <v>31</v>
      </c>
      <c r="L33" s="52">
        <f t="shared" si="10"/>
        <v>33.199999999999996</v>
      </c>
      <c r="M33" s="32">
        <f t="shared" si="11"/>
        <v>17</v>
      </c>
    </row>
    <row r="34" spans="1:13">
      <c r="A34" s="1" t="s">
        <v>232</v>
      </c>
      <c r="B34" s="16" t="s">
        <v>350</v>
      </c>
      <c r="C34" s="16" t="s">
        <v>200</v>
      </c>
      <c r="D34" s="27">
        <v>11.3</v>
      </c>
      <c r="E34" s="16">
        <f t="shared" si="6"/>
        <v>3</v>
      </c>
      <c r="F34" s="28">
        <v>9.23</v>
      </c>
      <c r="G34" s="16">
        <f t="shared" si="7"/>
        <v>26</v>
      </c>
      <c r="H34" s="28">
        <v>10.029999999999999</v>
      </c>
      <c r="I34" s="16">
        <f t="shared" si="8"/>
        <v>32</v>
      </c>
      <c r="J34" s="28">
        <v>11.85</v>
      </c>
      <c r="K34" s="16">
        <f t="shared" si="9"/>
        <v>9</v>
      </c>
      <c r="L34" s="52">
        <f t="shared" si="10"/>
        <v>33.180000000000007</v>
      </c>
      <c r="M34" s="32">
        <f t="shared" si="11"/>
        <v>18</v>
      </c>
    </row>
    <row r="35" spans="1:13">
      <c r="A35" s="1" t="s">
        <v>15</v>
      </c>
      <c r="B35" s="16" t="s">
        <v>327</v>
      </c>
      <c r="C35" s="16" t="s">
        <v>187</v>
      </c>
      <c r="D35" s="27">
        <v>10.25</v>
      </c>
      <c r="E35" s="16">
        <f t="shared" si="6"/>
        <v>40</v>
      </c>
      <c r="F35" s="28">
        <v>8.8699999999999992</v>
      </c>
      <c r="G35" s="16">
        <f t="shared" si="7"/>
        <v>34</v>
      </c>
      <c r="H35" s="28">
        <v>11.33</v>
      </c>
      <c r="I35" s="16">
        <f t="shared" si="8"/>
        <v>7</v>
      </c>
      <c r="J35" s="28">
        <v>11.55</v>
      </c>
      <c r="K35" s="16">
        <f t="shared" si="9"/>
        <v>18</v>
      </c>
      <c r="L35" s="52">
        <f t="shared" si="10"/>
        <v>33.130000000000003</v>
      </c>
      <c r="M35" s="32">
        <f t="shared" si="11"/>
        <v>19</v>
      </c>
    </row>
    <row r="36" spans="1:13">
      <c r="A36" s="3">
        <v>53</v>
      </c>
      <c r="B36" s="16" t="s">
        <v>174</v>
      </c>
      <c r="C36" s="16" t="s">
        <v>237</v>
      </c>
      <c r="D36" s="27">
        <v>10.6</v>
      </c>
      <c r="E36" s="16">
        <f t="shared" si="6"/>
        <v>22</v>
      </c>
      <c r="F36" s="28">
        <v>8.3000000000000007</v>
      </c>
      <c r="G36" s="16">
        <f t="shared" si="7"/>
        <v>42</v>
      </c>
      <c r="H36" s="28">
        <v>11.2</v>
      </c>
      <c r="I36" s="16">
        <f t="shared" si="8"/>
        <v>11</v>
      </c>
      <c r="J36" s="28">
        <v>11.3</v>
      </c>
      <c r="K36" s="16">
        <f t="shared" si="9"/>
        <v>25</v>
      </c>
      <c r="L36" s="52">
        <f t="shared" si="10"/>
        <v>33.099999999999994</v>
      </c>
      <c r="M36" s="32">
        <f t="shared" si="11"/>
        <v>20</v>
      </c>
    </row>
    <row r="37" spans="1:13">
      <c r="A37" s="1" t="s">
        <v>158</v>
      </c>
      <c r="B37" s="16" t="s">
        <v>343</v>
      </c>
      <c r="C37" s="16" t="s">
        <v>237</v>
      </c>
      <c r="D37" s="27">
        <v>10.5</v>
      </c>
      <c r="E37" s="16">
        <f t="shared" si="6"/>
        <v>25</v>
      </c>
      <c r="F37" s="28">
        <v>9.3699999999999992</v>
      </c>
      <c r="G37" s="16">
        <f t="shared" si="7"/>
        <v>23</v>
      </c>
      <c r="H37" s="28">
        <v>10.33</v>
      </c>
      <c r="I37" s="16">
        <f t="shared" si="8"/>
        <v>28</v>
      </c>
      <c r="J37" s="28">
        <v>12.05</v>
      </c>
      <c r="K37" s="16">
        <f t="shared" si="9"/>
        <v>5</v>
      </c>
      <c r="L37" s="52">
        <f t="shared" si="10"/>
        <v>32.880000000000003</v>
      </c>
      <c r="M37" s="32">
        <f t="shared" si="11"/>
        <v>21</v>
      </c>
    </row>
    <row r="38" spans="1:13">
      <c r="A38" s="1" t="s">
        <v>59</v>
      </c>
      <c r="B38" s="16" t="s">
        <v>346</v>
      </c>
      <c r="C38" s="16" t="s">
        <v>200</v>
      </c>
      <c r="D38" s="27">
        <v>10.25</v>
      </c>
      <c r="E38" s="16">
        <f t="shared" si="6"/>
        <v>40</v>
      </c>
      <c r="F38" s="28">
        <v>10.029999999999999</v>
      </c>
      <c r="G38" s="16">
        <f t="shared" si="7"/>
        <v>10</v>
      </c>
      <c r="H38" s="28">
        <v>11.13</v>
      </c>
      <c r="I38" s="16">
        <f t="shared" si="8"/>
        <v>14</v>
      </c>
      <c r="J38" s="28">
        <v>11.5</v>
      </c>
      <c r="K38" s="16">
        <f t="shared" si="9"/>
        <v>20</v>
      </c>
      <c r="L38" s="52">
        <f t="shared" si="10"/>
        <v>32.880000000000003</v>
      </c>
      <c r="M38" s="32">
        <f t="shared" si="11"/>
        <v>21</v>
      </c>
    </row>
    <row r="39" spans="1:13">
      <c r="A39" s="2">
        <v>63</v>
      </c>
      <c r="B39" s="16" t="s">
        <v>347</v>
      </c>
      <c r="C39" s="16" t="s">
        <v>200</v>
      </c>
      <c r="D39" s="27">
        <v>10.4</v>
      </c>
      <c r="E39" s="16">
        <f t="shared" si="6"/>
        <v>30</v>
      </c>
      <c r="F39" s="28">
        <v>9.07</v>
      </c>
      <c r="G39" s="16">
        <f t="shared" si="7"/>
        <v>31</v>
      </c>
      <c r="H39" s="28">
        <v>11.13</v>
      </c>
      <c r="I39" s="16">
        <f t="shared" si="8"/>
        <v>14</v>
      </c>
      <c r="J39" s="28">
        <v>11.3</v>
      </c>
      <c r="K39" s="16">
        <f t="shared" si="9"/>
        <v>25</v>
      </c>
      <c r="L39" s="52">
        <f t="shared" si="10"/>
        <v>32.830000000000005</v>
      </c>
      <c r="M39" s="32">
        <f t="shared" si="11"/>
        <v>23</v>
      </c>
    </row>
    <row r="40" spans="1:13">
      <c r="A40" s="1" t="s">
        <v>54</v>
      </c>
      <c r="B40" s="16" t="s">
        <v>30</v>
      </c>
      <c r="C40" s="16" t="s">
        <v>216</v>
      </c>
      <c r="D40" s="27">
        <v>10.15</v>
      </c>
      <c r="E40" s="16">
        <f t="shared" si="6"/>
        <v>47</v>
      </c>
      <c r="F40" s="28">
        <v>10.27</v>
      </c>
      <c r="G40" s="16">
        <f t="shared" si="7"/>
        <v>4</v>
      </c>
      <c r="H40" s="28">
        <v>10.83</v>
      </c>
      <c r="I40" s="16">
        <f t="shared" si="8"/>
        <v>21</v>
      </c>
      <c r="J40" s="28">
        <v>11.7</v>
      </c>
      <c r="K40" s="16">
        <f t="shared" si="9"/>
        <v>11</v>
      </c>
      <c r="L40" s="52">
        <f t="shared" si="10"/>
        <v>32.800000000000004</v>
      </c>
      <c r="M40" s="32">
        <f t="shared" si="11"/>
        <v>24</v>
      </c>
    </row>
    <row r="41" spans="1:13">
      <c r="A41" s="1" t="s">
        <v>331</v>
      </c>
      <c r="B41" s="16" t="s">
        <v>56</v>
      </c>
      <c r="C41" s="16" t="s">
        <v>202</v>
      </c>
      <c r="D41" s="27">
        <v>10.55</v>
      </c>
      <c r="E41" s="16">
        <f t="shared" si="6"/>
        <v>24</v>
      </c>
      <c r="F41" s="28">
        <v>6.93</v>
      </c>
      <c r="G41" s="16">
        <f t="shared" si="7"/>
        <v>52</v>
      </c>
      <c r="H41" s="28">
        <v>11.27</v>
      </c>
      <c r="I41" s="16">
        <f t="shared" si="8"/>
        <v>9</v>
      </c>
      <c r="J41" s="28">
        <v>10.75</v>
      </c>
      <c r="K41" s="16">
        <f t="shared" si="9"/>
        <v>38</v>
      </c>
      <c r="L41" s="52">
        <f t="shared" si="10"/>
        <v>32.57</v>
      </c>
      <c r="M41" s="32">
        <f t="shared" si="11"/>
        <v>25</v>
      </c>
    </row>
    <row r="42" spans="1:13">
      <c r="A42" s="1" t="s">
        <v>63</v>
      </c>
      <c r="B42" s="16" t="s">
        <v>354</v>
      </c>
      <c r="C42" s="16" t="s">
        <v>234</v>
      </c>
      <c r="D42" s="27">
        <v>11.2</v>
      </c>
      <c r="E42" s="16">
        <f t="shared" si="6"/>
        <v>6</v>
      </c>
      <c r="F42" s="28">
        <v>9.3000000000000007</v>
      </c>
      <c r="G42" s="16">
        <f t="shared" si="7"/>
        <v>25</v>
      </c>
      <c r="H42" s="28">
        <v>9.77</v>
      </c>
      <c r="I42" s="16">
        <f t="shared" si="8"/>
        <v>33</v>
      </c>
      <c r="J42" s="28">
        <v>11.4</v>
      </c>
      <c r="K42" s="16">
        <f t="shared" si="9"/>
        <v>22</v>
      </c>
      <c r="L42" s="52">
        <f t="shared" si="10"/>
        <v>32.370000000000005</v>
      </c>
      <c r="M42" s="32">
        <f t="shared" si="11"/>
        <v>26</v>
      </c>
    </row>
    <row r="43" spans="1:13">
      <c r="A43" s="1" t="s">
        <v>177</v>
      </c>
      <c r="B43" s="16" t="s">
        <v>62</v>
      </c>
      <c r="C43" s="16" t="s">
        <v>216</v>
      </c>
      <c r="D43" s="28">
        <v>10.25</v>
      </c>
      <c r="E43" s="16">
        <f t="shared" si="6"/>
        <v>40</v>
      </c>
      <c r="F43" s="28">
        <v>9.8699999999999992</v>
      </c>
      <c r="G43" s="16">
        <f t="shared" si="7"/>
        <v>14</v>
      </c>
      <c r="H43" s="28">
        <v>11.17</v>
      </c>
      <c r="I43" s="16">
        <f t="shared" si="8"/>
        <v>13</v>
      </c>
      <c r="J43" s="28">
        <v>10.9</v>
      </c>
      <c r="K43" s="16">
        <f t="shared" si="9"/>
        <v>35</v>
      </c>
      <c r="L43" s="52">
        <f t="shared" si="10"/>
        <v>32.32</v>
      </c>
      <c r="M43" s="32">
        <f t="shared" si="11"/>
        <v>27</v>
      </c>
    </row>
    <row r="44" spans="1:13">
      <c r="A44" s="65" t="s">
        <v>48</v>
      </c>
      <c r="B44" s="66" t="s">
        <v>337</v>
      </c>
      <c r="C44" s="66" t="s">
        <v>312</v>
      </c>
      <c r="D44" s="67">
        <v>10.35</v>
      </c>
      <c r="E44" s="66">
        <f t="shared" si="6"/>
        <v>32</v>
      </c>
      <c r="F44" s="67">
        <v>8.8000000000000007</v>
      </c>
      <c r="G44" s="66">
        <f t="shared" si="7"/>
        <v>35</v>
      </c>
      <c r="H44" s="67">
        <v>10.83</v>
      </c>
      <c r="I44" s="66">
        <f t="shared" si="8"/>
        <v>21</v>
      </c>
      <c r="J44" s="67">
        <v>10.9</v>
      </c>
      <c r="K44" s="66">
        <f t="shared" si="9"/>
        <v>35</v>
      </c>
      <c r="L44" s="68">
        <f t="shared" si="10"/>
        <v>32.08</v>
      </c>
      <c r="M44" s="69">
        <f t="shared" si="11"/>
        <v>28</v>
      </c>
    </row>
    <row r="45" spans="1:13">
      <c r="A45" s="3">
        <v>105</v>
      </c>
      <c r="B45" s="16" t="s">
        <v>355</v>
      </c>
      <c r="C45" s="16" t="s">
        <v>276</v>
      </c>
      <c r="D45" s="28">
        <v>10.6</v>
      </c>
      <c r="E45" s="16">
        <f t="shared" si="6"/>
        <v>22</v>
      </c>
      <c r="F45" s="28">
        <v>9.4</v>
      </c>
      <c r="G45" s="16">
        <f t="shared" si="7"/>
        <v>20</v>
      </c>
      <c r="H45" s="28">
        <v>9.4700000000000006</v>
      </c>
      <c r="I45" s="16">
        <f t="shared" si="8"/>
        <v>44</v>
      </c>
      <c r="J45" s="28">
        <v>11.9</v>
      </c>
      <c r="K45" s="16">
        <f t="shared" si="9"/>
        <v>7</v>
      </c>
      <c r="L45" s="52">
        <f t="shared" si="10"/>
        <v>31.97</v>
      </c>
      <c r="M45" s="32">
        <f t="shared" si="11"/>
        <v>29</v>
      </c>
    </row>
    <row r="46" spans="1:13">
      <c r="A46" s="2">
        <v>66</v>
      </c>
      <c r="B46" s="16" t="s">
        <v>344</v>
      </c>
      <c r="C46" s="16" t="s">
        <v>200</v>
      </c>
      <c r="D46" s="28">
        <v>11.4</v>
      </c>
      <c r="E46" s="16">
        <f t="shared" si="6"/>
        <v>1</v>
      </c>
      <c r="F46" s="28">
        <v>8.57</v>
      </c>
      <c r="G46" s="16">
        <f t="shared" si="7"/>
        <v>37</v>
      </c>
      <c r="H46" s="28">
        <v>9.73</v>
      </c>
      <c r="I46" s="16">
        <f t="shared" si="8"/>
        <v>34</v>
      </c>
      <c r="J46" s="28">
        <v>10.65</v>
      </c>
      <c r="K46" s="16">
        <f t="shared" si="9"/>
        <v>43</v>
      </c>
      <c r="L46" s="52">
        <f t="shared" si="10"/>
        <v>31.78</v>
      </c>
      <c r="M46" s="32">
        <f t="shared" si="11"/>
        <v>30</v>
      </c>
    </row>
    <row r="47" spans="1:13">
      <c r="A47" s="1" t="s">
        <v>142</v>
      </c>
      <c r="B47" s="16" t="s">
        <v>143</v>
      </c>
      <c r="C47" s="16" t="s">
        <v>187</v>
      </c>
      <c r="D47" s="28">
        <v>10.45</v>
      </c>
      <c r="E47" s="16">
        <f t="shared" si="6"/>
        <v>26</v>
      </c>
      <c r="F47" s="28">
        <v>9.1999999999999993</v>
      </c>
      <c r="G47" s="16">
        <f t="shared" si="7"/>
        <v>27</v>
      </c>
      <c r="H47" s="28">
        <v>9.73</v>
      </c>
      <c r="I47" s="16">
        <f t="shared" si="8"/>
        <v>34</v>
      </c>
      <c r="J47" s="28">
        <v>11.5</v>
      </c>
      <c r="K47" s="16">
        <f t="shared" si="9"/>
        <v>20</v>
      </c>
      <c r="L47" s="52">
        <f t="shared" si="10"/>
        <v>31.679999999999996</v>
      </c>
      <c r="M47" s="32">
        <f t="shared" si="11"/>
        <v>31</v>
      </c>
    </row>
    <row r="48" spans="1:13">
      <c r="A48" s="65" t="s">
        <v>50</v>
      </c>
      <c r="B48" s="66" t="s">
        <v>149</v>
      </c>
      <c r="C48" s="66" t="s">
        <v>312</v>
      </c>
      <c r="D48" s="67">
        <v>11</v>
      </c>
      <c r="E48" s="66">
        <f t="shared" si="6"/>
        <v>11</v>
      </c>
      <c r="F48" s="67">
        <v>9.6</v>
      </c>
      <c r="G48" s="66">
        <f t="shared" si="7"/>
        <v>18</v>
      </c>
      <c r="H48" s="67">
        <v>9.6</v>
      </c>
      <c r="I48" s="66">
        <f t="shared" si="8"/>
        <v>39</v>
      </c>
      <c r="J48" s="67">
        <v>10.95</v>
      </c>
      <c r="K48" s="66">
        <f t="shared" si="9"/>
        <v>34</v>
      </c>
      <c r="L48" s="68">
        <f t="shared" si="10"/>
        <v>31.550000000000004</v>
      </c>
      <c r="M48" s="69">
        <f t="shared" si="11"/>
        <v>32</v>
      </c>
    </row>
    <row r="49" spans="1:13">
      <c r="A49" s="1" t="s">
        <v>55</v>
      </c>
      <c r="B49" s="16" t="s">
        <v>60</v>
      </c>
      <c r="C49" s="16" t="s">
        <v>216</v>
      </c>
      <c r="D49" s="28">
        <v>10.45</v>
      </c>
      <c r="E49" s="16">
        <f t="shared" ref="E49:E70" si="12">RANK(D49,D$17:D$70)</f>
        <v>26</v>
      </c>
      <c r="F49" s="28">
        <v>9.4</v>
      </c>
      <c r="G49" s="16">
        <f t="shared" ref="G49:G70" si="13">RANK(F49,F$17:F$70)</f>
        <v>20</v>
      </c>
      <c r="H49" s="28">
        <v>11.07</v>
      </c>
      <c r="I49" s="16">
        <f t="shared" ref="I49:I70" si="14">RANK(H49,H$17:H$70)</f>
        <v>19</v>
      </c>
      <c r="J49" s="28">
        <v>9.9499999999999993</v>
      </c>
      <c r="K49" s="16">
        <f t="shared" ref="K49:K70" si="15">RANK(J49,J$17:J$70)</f>
        <v>52</v>
      </c>
      <c r="L49" s="52">
        <f t="shared" ref="L49:L70" si="16">(D49+F49+H49+J49)-MIN(D49,F49,H49,J49)</f>
        <v>31.470000000000006</v>
      </c>
      <c r="M49" s="32">
        <f t="shared" ref="M49:M70" si="17">RANK(L49,L$17:L$70)</f>
        <v>33</v>
      </c>
    </row>
    <row r="50" spans="1:13">
      <c r="A50" s="1" t="s">
        <v>162</v>
      </c>
      <c r="B50" s="16" t="s">
        <v>176</v>
      </c>
      <c r="C50" s="16" t="s">
        <v>234</v>
      </c>
      <c r="D50" s="28">
        <v>10.3</v>
      </c>
      <c r="E50" s="16">
        <f t="shared" si="12"/>
        <v>36</v>
      </c>
      <c r="F50" s="28">
        <v>9.17</v>
      </c>
      <c r="G50" s="16">
        <f t="shared" si="13"/>
        <v>28</v>
      </c>
      <c r="H50" s="28">
        <v>9.5299999999999994</v>
      </c>
      <c r="I50" s="16">
        <f t="shared" si="14"/>
        <v>42</v>
      </c>
      <c r="J50" s="28">
        <v>11.6</v>
      </c>
      <c r="K50" s="16">
        <f t="shared" si="15"/>
        <v>17</v>
      </c>
      <c r="L50" s="52">
        <f t="shared" si="16"/>
        <v>31.43</v>
      </c>
      <c r="M50" s="32">
        <f t="shared" si="17"/>
        <v>34</v>
      </c>
    </row>
    <row r="51" spans="1:13">
      <c r="A51" s="70">
        <v>21</v>
      </c>
      <c r="B51" s="66" t="s">
        <v>148</v>
      </c>
      <c r="C51" s="66" t="s">
        <v>312</v>
      </c>
      <c r="D51" s="67">
        <v>10.35</v>
      </c>
      <c r="E51" s="66">
        <f t="shared" si="12"/>
        <v>32</v>
      </c>
      <c r="F51" s="67">
        <v>10.27</v>
      </c>
      <c r="G51" s="66">
        <f t="shared" si="13"/>
        <v>4</v>
      </c>
      <c r="H51" s="67">
        <v>10.73</v>
      </c>
      <c r="I51" s="66">
        <f t="shared" si="14"/>
        <v>23</v>
      </c>
      <c r="J51" s="67">
        <v>10.35</v>
      </c>
      <c r="K51" s="66">
        <f t="shared" si="15"/>
        <v>47</v>
      </c>
      <c r="L51" s="68">
        <f t="shared" si="16"/>
        <v>31.429999999999996</v>
      </c>
      <c r="M51" s="69">
        <f t="shared" si="17"/>
        <v>35</v>
      </c>
    </row>
    <row r="52" spans="1:13">
      <c r="A52" s="1" t="s">
        <v>45</v>
      </c>
      <c r="B52" s="16" t="s">
        <v>151</v>
      </c>
      <c r="C52" s="16" t="s">
        <v>237</v>
      </c>
      <c r="D52" s="28">
        <v>10.45</v>
      </c>
      <c r="E52" s="16">
        <f t="shared" si="12"/>
        <v>26</v>
      </c>
      <c r="F52" s="28">
        <v>9.67</v>
      </c>
      <c r="G52" s="16">
        <f t="shared" si="13"/>
        <v>17</v>
      </c>
      <c r="H52" s="28">
        <v>9.57</v>
      </c>
      <c r="I52" s="16">
        <f t="shared" si="14"/>
        <v>41</v>
      </c>
      <c r="J52" s="28">
        <v>11.15</v>
      </c>
      <c r="K52" s="16">
        <f t="shared" si="15"/>
        <v>28</v>
      </c>
      <c r="L52" s="52">
        <f t="shared" si="16"/>
        <v>31.269999999999996</v>
      </c>
      <c r="M52" s="32">
        <f t="shared" si="17"/>
        <v>36</v>
      </c>
    </row>
    <row r="53" spans="1:13">
      <c r="A53" s="65" t="s">
        <v>49</v>
      </c>
      <c r="B53" s="66" t="s">
        <v>336</v>
      </c>
      <c r="C53" s="66" t="s">
        <v>312</v>
      </c>
      <c r="D53" s="67">
        <v>10.45</v>
      </c>
      <c r="E53" s="66">
        <f t="shared" si="12"/>
        <v>26</v>
      </c>
      <c r="F53" s="67">
        <v>9.6999999999999993</v>
      </c>
      <c r="G53" s="66">
        <f t="shared" si="13"/>
        <v>16</v>
      </c>
      <c r="H53" s="67">
        <v>9.17</v>
      </c>
      <c r="I53" s="66">
        <f t="shared" si="14"/>
        <v>49</v>
      </c>
      <c r="J53" s="67">
        <v>11.1</v>
      </c>
      <c r="K53" s="66">
        <f t="shared" si="15"/>
        <v>30</v>
      </c>
      <c r="L53" s="68">
        <f t="shared" si="16"/>
        <v>31.25</v>
      </c>
      <c r="M53" s="69">
        <f t="shared" si="17"/>
        <v>37</v>
      </c>
    </row>
    <row r="54" spans="1:13">
      <c r="A54" s="1" t="s">
        <v>25</v>
      </c>
      <c r="B54" s="16" t="s">
        <v>24</v>
      </c>
      <c r="C54" s="16" t="s">
        <v>197</v>
      </c>
      <c r="D54" s="28">
        <v>10.199999999999999</v>
      </c>
      <c r="E54" s="16">
        <f t="shared" si="12"/>
        <v>43</v>
      </c>
      <c r="F54" s="28">
        <v>7.3</v>
      </c>
      <c r="G54" s="16">
        <f t="shared" si="13"/>
        <v>50</v>
      </c>
      <c r="H54" s="28">
        <v>10.33</v>
      </c>
      <c r="I54" s="16">
        <f t="shared" si="14"/>
        <v>28</v>
      </c>
      <c r="J54" s="28">
        <v>10.7</v>
      </c>
      <c r="K54" s="16">
        <f t="shared" si="15"/>
        <v>41</v>
      </c>
      <c r="L54" s="52">
        <f t="shared" si="16"/>
        <v>31.23</v>
      </c>
      <c r="M54" s="32">
        <f t="shared" si="17"/>
        <v>38</v>
      </c>
    </row>
    <row r="55" spans="1:13">
      <c r="A55" s="3">
        <v>15</v>
      </c>
      <c r="B55" s="16" t="s">
        <v>137</v>
      </c>
      <c r="C55" s="16" t="s">
        <v>197</v>
      </c>
      <c r="D55" s="28">
        <v>10.7</v>
      </c>
      <c r="E55" s="16">
        <f t="shared" si="12"/>
        <v>18</v>
      </c>
      <c r="F55" s="28">
        <v>7.07</v>
      </c>
      <c r="G55" s="16">
        <f t="shared" si="13"/>
        <v>51</v>
      </c>
      <c r="H55" s="28">
        <v>10.97</v>
      </c>
      <c r="I55" s="16">
        <f t="shared" si="14"/>
        <v>20</v>
      </c>
      <c r="J55" s="28">
        <v>9.5500000000000007</v>
      </c>
      <c r="K55" s="16">
        <f t="shared" si="15"/>
        <v>53</v>
      </c>
      <c r="L55" s="52">
        <f t="shared" si="16"/>
        <v>31.220000000000006</v>
      </c>
      <c r="M55" s="32">
        <f t="shared" si="17"/>
        <v>39</v>
      </c>
    </row>
    <row r="56" spans="1:13">
      <c r="A56" s="65" t="s">
        <v>47</v>
      </c>
      <c r="B56" s="66" t="s">
        <v>338</v>
      </c>
      <c r="C56" s="66" t="s">
        <v>312</v>
      </c>
      <c r="D56" s="67">
        <v>10.35</v>
      </c>
      <c r="E56" s="66">
        <f t="shared" si="12"/>
        <v>32</v>
      </c>
      <c r="F56" s="67">
        <v>10.5</v>
      </c>
      <c r="G56" s="66">
        <f t="shared" si="13"/>
        <v>2</v>
      </c>
      <c r="H56" s="67">
        <v>9.43</v>
      </c>
      <c r="I56" s="66">
        <f t="shared" si="14"/>
        <v>45</v>
      </c>
      <c r="J56" s="67">
        <v>10.25</v>
      </c>
      <c r="K56" s="66">
        <f t="shared" si="15"/>
        <v>49</v>
      </c>
      <c r="L56" s="68">
        <f t="shared" si="16"/>
        <v>31.1</v>
      </c>
      <c r="M56" s="69">
        <f t="shared" si="17"/>
        <v>40</v>
      </c>
    </row>
    <row r="57" spans="1:13">
      <c r="A57" s="1" t="s">
        <v>161</v>
      </c>
      <c r="B57" s="16" t="s">
        <v>353</v>
      </c>
      <c r="C57" s="16" t="s">
        <v>234</v>
      </c>
      <c r="D57" s="28">
        <v>10.199999999999999</v>
      </c>
      <c r="E57" s="16">
        <f t="shared" si="12"/>
        <v>43</v>
      </c>
      <c r="F57" s="28">
        <v>7.63</v>
      </c>
      <c r="G57" s="16">
        <f t="shared" si="13"/>
        <v>48</v>
      </c>
      <c r="H57" s="28">
        <v>9.6</v>
      </c>
      <c r="I57" s="16">
        <f t="shared" si="14"/>
        <v>39</v>
      </c>
      <c r="J57" s="28">
        <v>11</v>
      </c>
      <c r="K57" s="16">
        <f t="shared" si="15"/>
        <v>33</v>
      </c>
      <c r="L57" s="52">
        <f t="shared" si="16"/>
        <v>30.8</v>
      </c>
      <c r="M57" s="32">
        <f t="shared" si="17"/>
        <v>41</v>
      </c>
    </row>
    <row r="58" spans="1:13">
      <c r="A58" s="1" t="s">
        <v>46</v>
      </c>
      <c r="B58" s="16" t="s">
        <v>66</v>
      </c>
      <c r="C58" s="16" t="s">
        <v>237</v>
      </c>
      <c r="D58" s="28">
        <v>10.3</v>
      </c>
      <c r="E58" s="16">
        <f t="shared" si="12"/>
        <v>36</v>
      </c>
      <c r="F58" s="28">
        <v>9.4700000000000006</v>
      </c>
      <c r="G58" s="16">
        <f t="shared" si="13"/>
        <v>19</v>
      </c>
      <c r="H58" s="28">
        <v>9.73</v>
      </c>
      <c r="I58" s="16">
        <f t="shared" si="14"/>
        <v>34</v>
      </c>
      <c r="J58" s="28">
        <v>10.65</v>
      </c>
      <c r="K58" s="16">
        <f t="shared" si="15"/>
        <v>43</v>
      </c>
      <c r="L58" s="52">
        <f t="shared" si="16"/>
        <v>30.680000000000007</v>
      </c>
      <c r="M58" s="32">
        <f t="shared" si="17"/>
        <v>42</v>
      </c>
    </row>
    <row r="59" spans="1:13">
      <c r="A59" s="1" t="s">
        <v>163</v>
      </c>
      <c r="B59" s="16" t="s">
        <v>352</v>
      </c>
      <c r="C59" s="16" t="s">
        <v>234</v>
      </c>
      <c r="D59" s="28">
        <v>10.3</v>
      </c>
      <c r="E59" s="16">
        <f t="shared" si="12"/>
        <v>36</v>
      </c>
      <c r="F59" s="28">
        <v>6.8</v>
      </c>
      <c r="G59" s="16">
        <f t="shared" si="13"/>
        <v>54</v>
      </c>
      <c r="H59" s="28">
        <v>9.6300000000000008</v>
      </c>
      <c r="I59" s="16">
        <f t="shared" si="14"/>
        <v>38</v>
      </c>
      <c r="J59" s="28">
        <v>10.75</v>
      </c>
      <c r="K59" s="16">
        <f t="shared" si="15"/>
        <v>38</v>
      </c>
      <c r="L59" s="52">
        <f t="shared" si="16"/>
        <v>30.680000000000003</v>
      </c>
      <c r="M59" s="32">
        <f t="shared" si="17"/>
        <v>43</v>
      </c>
    </row>
    <row r="60" spans="1:13">
      <c r="A60" s="1" t="s">
        <v>22</v>
      </c>
      <c r="B60" s="16" t="s">
        <v>16</v>
      </c>
      <c r="C60" s="16" t="s">
        <v>202</v>
      </c>
      <c r="D60" s="28">
        <v>9.8000000000000007</v>
      </c>
      <c r="E60" s="16">
        <f t="shared" si="12"/>
        <v>52</v>
      </c>
      <c r="F60" s="28">
        <v>9.33</v>
      </c>
      <c r="G60" s="16">
        <f t="shared" si="13"/>
        <v>24</v>
      </c>
      <c r="H60" s="28">
        <v>9.1999999999999993</v>
      </c>
      <c r="I60" s="16">
        <f t="shared" si="14"/>
        <v>48</v>
      </c>
      <c r="J60" s="28">
        <v>11.4</v>
      </c>
      <c r="K60" s="16">
        <f t="shared" si="15"/>
        <v>22</v>
      </c>
      <c r="L60" s="52">
        <f t="shared" si="16"/>
        <v>30.530000000000005</v>
      </c>
      <c r="M60" s="32">
        <f t="shared" si="17"/>
        <v>44</v>
      </c>
    </row>
    <row r="61" spans="1:13">
      <c r="A61" s="1" t="s">
        <v>341</v>
      </c>
      <c r="B61" s="16" t="s">
        <v>340</v>
      </c>
      <c r="C61" s="16" t="s">
        <v>216</v>
      </c>
      <c r="D61" s="28">
        <v>10.7</v>
      </c>
      <c r="E61" s="16">
        <f t="shared" si="12"/>
        <v>18</v>
      </c>
      <c r="F61" s="28">
        <v>7.97</v>
      </c>
      <c r="G61" s="16">
        <f t="shared" si="13"/>
        <v>44</v>
      </c>
      <c r="H61" s="28">
        <v>9.5</v>
      </c>
      <c r="I61" s="16">
        <f t="shared" si="14"/>
        <v>43</v>
      </c>
      <c r="J61" s="28">
        <v>10.3</v>
      </c>
      <c r="K61" s="16">
        <f t="shared" si="15"/>
        <v>48</v>
      </c>
      <c r="L61" s="52">
        <f t="shared" si="16"/>
        <v>30.5</v>
      </c>
      <c r="M61" s="32">
        <f t="shared" si="17"/>
        <v>45</v>
      </c>
    </row>
    <row r="62" spans="1:13">
      <c r="A62" s="1" t="s">
        <v>21</v>
      </c>
      <c r="B62" s="16" t="s">
        <v>332</v>
      </c>
      <c r="C62" s="16" t="s">
        <v>202</v>
      </c>
      <c r="D62" s="28">
        <v>10</v>
      </c>
      <c r="E62" s="16">
        <f t="shared" si="12"/>
        <v>50</v>
      </c>
      <c r="F62" s="28">
        <v>8.4700000000000006</v>
      </c>
      <c r="G62" s="16">
        <f t="shared" si="13"/>
        <v>40</v>
      </c>
      <c r="H62" s="28">
        <v>9.07</v>
      </c>
      <c r="I62" s="16">
        <f t="shared" si="14"/>
        <v>50</v>
      </c>
      <c r="J62" s="28">
        <v>11.4</v>
      </c>
      <c r="K62" s="16">
        <f t="shared" si="15"/>
        <v>22</v>
      </c>
      <c r="L62" s="52">
        <f t="shared" si="16"/>
        <v>30.47</v>
      </c>
      <c r="M62" s="32">
        <f t="shared" si="17"/>
        <v>46</v>
      </c>
    </row>
    <row r="63" spans="1:13">
      <c r="A63" s="1" t="s">
        <v>23</v>
      </c>
      <c r="B63" s="16" t="s">
        <v>19</v>
      </c>
      <c r="C63" s="16" t="s">
        <v>202</v>
      </c>
      <c r="D63" s="28">
        <v>9.6</v>
      </c>
      <c r="E63" s="16">
        <f t="shared" si="12"/>
        <v>54</v>
      </c>
      <c r="F63" s="28">
        <v>7.93</v>
      </c>
      <c r="G63" s="16">
        <f t="shared" si="13"/>
        <v>45</v>
      </c>
      <c r="H63" s="28">
        <v>9.6999999999999993</v>
      </c>
      <c r="I63" s="16">
        <f t="shared" si="14"/>
        <v>37</v>
      </c>
      <c r="J63" s="28">
        <v>10.8</v>
      </c>
      <c r="K63" s="16">
        <f t="shared" si="15"/>
        <v>37</v>
      </c>
      <c r="L63" s="52">
        <f t="shared" si="16"/>
        <v>30.1</v>
      </c>
      <c r="M63" s="32">
        <f t="shared" si="17"/>
        <v>47</v>
      </c>
    </row>
    <row r="64" spans="1:13">
      <c r="A64" s="2">
        <v>18</v>
      </c>
      <c r="B64" s="16" t="s">
        <v>138</v>
      </c>
      <c r="C64" s="16" t="s">
        <v>197</v>
      </c>
      <c r="D64" s="28">
        <v>11</v>
      </c>
      <c r="E64" s="16">
        <f t="shared" si="12"/>
        <v>11</v>
      </c>
      <c r="F64" s="28">
        <v>8.3699999999999992</v>
      </c>
      <c r="G64" s="16">
        <f t="shared" si="13"/>
        <v>41</v>
      </c>
      <c r="H64" s="28">
        <v>8.93</v>
      </c>
      <c r="I64" s="16">
        <f t="shared" si="14"/>
        <v>51</v>
      </c>
      <c r="J64" s="28">
        <v>10.050000000000001</v>
      </c>
      <c r="K64" s="16">
        <f t="shared" si="15"/>
        <v>51</v>
      </c>
      <c r="L64" s="52">
        <f t="shared" si="16"/>
        <v>29.979999999999997</v>
      </c>
      <c r="M64" s="32">
        <f t="shared" si="17"/>
        <v>48</v>
      </c>
    </row>
    <row r="65" spans="1:13">
      <c r="A65" s="3">
        <v>13</v>
      </c>
      <c r="B65" s="16" t="s">
        <v>335</v>
      </c>
      <c r="C65" s="16" t="s">
        <v>197</v>
      </c>
      <c r="D65" s="28">
        <v>10.050000000000001</v>
      </c>
      <c r="E65" s="16">
        <f t="shared" si="12"/>
        <v>48</v>
      </c>
      <c r="F65" s="28">
        <v>8.9</v>
      </c>
      <c r="G65" s="16">
        <f t="shared" si="13"/>
        <v>33</v>
      </c>
      <c r="H65" s="28">
        <v>9.3699999999999992</v>
      </c>
      <c r="I65" s="16">
        <f t="shared" si="14"/>
        <v>46</v>
      </c>
      <c r="J65" s="28">
        <v>10.55</v>
      </c>
      <c r="K65" s="16">
        <f t="shared" si="15"/>
        <v>45</v>
      </c>
      <c r="L65" s="52">
        <f t="shared" si="16"/>
        <v>29.970000000000006</v>
      </c>
      <c r="M65" s="32">
        <f t="shared" si="17"/>
        <v>49</v>
      </c>
    </row>
    <row r="66" spans="1:13">
      <c r="A66" s="1" t="s">
        <v>385</v>
      </c>
      <c r="B66" s="16" t="s">
        <v>386</v>
      </c>
      <c r="C66" s="16" t="s">
        <v>202</v>
      </c>
      <c r="D66" s="28">
        <v>9.8000000000000007</v>
      </c>
      <c r="E66" s="16">
        <f t="shared" si="12"/>
        <v>52</v>
      </c>
      <c r="F66" s="28">
        <v>7.93</v>
      </c>
      <c r="G66" s="16">
        <f t="shared" si="13"/>
        <v>45</v>
      </c>
      <c r="H66" s="28">
        <v>10.6</v>
      </c>
      <c r="I66" s="16">
        <f t="shared" si="14"/>
        <v>26</v>
      </c>
      <c r="J66" s="28">
        <v>9.5500000000000007</v>
      </c>
      <c r="K66" s="16">
        <f t="shared" si="15"/>
        <v>53</v>
      </c>
      <c r="L66" s="52">
        <f t="shared" si="16"/>
        <v>29.949999999999996</v>
      </c>
      <c r="M66" s="32">
        <f t="shared" si="17"/>
        <v>50</v>
      </c>
    </row>
    <row r="67" spans="1:13">
      <c r="A67" s="3">
        <v>71</v>
      </c>
      <c r="B67" s="16" t="s">
        <v>73</v>
      </c>
      <c r="C67" s="16" t="s">
        <v>234</v>
      </c>
      <c r="D67" s="28">
        <v>10</v>
      </c>
      <c r="E67" s="16">
        <f t="shared" si="12"/>
        <v>50</v>
      </c>
      <c r="F67" s="28">
        <v>8.77</v>
      </c>
      <c r="G67" s="16">
        <f t="shared" si="13"/>
        <v>36</v>
      </c>
      <c r="H67" s="28">
        <v>9.27</v>
      </c>
      <c r="I67" s="16">
        <f t="shared" si="14"/>
        <v>47</v>
      </c>
      <c r="J67" s="28">
        <v>10.55</v>
      </c>
      <c r="K67" s="16">
        <f t="shared" si="15"/>
        <v>45</v>
      </c>
      <c r="L67" s="52">
        <f t="shared" si="16"/>
        <v>29.820000000000004</v>
      </c>
      <c r="M67" s="32">
        <f t="shared" si="17"/>
        <v>51</v>
      </c>
    </row>
    <row r="68" spans="1:13">
      <c r="A68" s="1" t="s">
        <v>91</v>
      </c>
      <c r="B68" s="16" t="s">
        <v>32</v>
      </c>
      <c r="C68" s="16" t="s">
        <v>216</v>
      </c>
      <c r="D68" s="28">
        <v>10.199999999999999</v>
      </c>
      <c r="E68" s="16">
        <f t="shared" si="12"/>
        <v>43</v>
      </c>
      <c r="F68" s="28">
        <v>8.57</v>
      </c>
      <c r="G68" s="16">
        <f t="shared" si="13"/>
        <v>37</v>
      </c>
      <c r="H68" s="28">
        <v>8.6</v>
      </c>
      <c r="I68" s="16">
        <f t="shared" si="14"/>
        <v>52</v>
      </c>
      <c r="J68" s="28">
        <v>10.7</v>
      </c>
      <c r="K68" s="16">
        <f t="shared" si="15"/>
        <v>41</v>
      </c>
      <c r="L68" s="52">
        <f t="shared" si="16"/>
        <v>29.499999999999993</v>
      </c>
      <c r="M68" s="32">
        <f t="shared" si="17"/>
        <v>52</v>
      </c>
    </row>
    <row r="69" spans="1:13">
      <c r="A69" s="1" t="s">
        <v>20</v>
      </c>
      <c r="B69" s="16" t="s">
        <v>333</v>
      </c>
      <c r="C69" s="16" t="s">
        <v>202</v>
      </c>
      <c r="D69" s="28">
        <v>10.050000000000001</v>
      </c>
      <c r="E69" s="16">
        <f t="shared" si="12"/>
        <v>48</v>
      </c>
      <c r="F69" s="28">
        <v>8.5</v>
      </c>
      <c r="G69" s="16">
        <f t="shared" si="13"/>
        <v>39</v>
      </c>
      <c r="H69" s="28">
        <v>6.33</v>
      </c>
      <c r="I69" s="16">
        <f t="shared" si="14"/>
        <v>54</v>
      </c>
      <c r="J69" s="28">
        <v>10.75</v>
      </c>
      <c r="K69" s="16">
        <f t="shared" si="15"/>
        <v>38</v>
      </c>
      <c r="L69" s="52">
        <f t="shared" si="16"/>
        <v>29.300000000000004</v>
      </c>
      <c r="M69" s="32">
        <f t="shared" si="17"/>
        <v>53</v>
      </c>
    </row>
    <row r="70" spans="1:13">
      <c r="A70" s="1" t="s">
        <v>27</v>
      </c>
      <c r="B70" s="16" t="s">
        <v>334</v>
      </c>
      <c r="C70" s="16" t="s">
        <v>197</v>
      </c>
      <c r="D70" s="28">
        <v>10.199999999999999</v>
      </c>
      <c r="E70" s="16">
        <f t="shared" si="12"/>
        <v>43</v>
      </c>
      <c r="F70" s="28">
        <v>7.5</v>
      </c>
      <c r="G70" s="16">
        <f t="shared" si="13"/>
        <v>49</v>
      </c>
      <c r="H70" s="28">
        <v>6.8</v>
      </c>
      <c r="I70" s="16">
        <f t="shared" si="14"/>
        <v>53</v>
      </c>
      <c r="J70" s="28">
        <v>10.15</v>
      </c>
      <c r="K70" s="16">
        <f t="shared" si="15"/>
        <v>50</v>
      </c>
      <c r="L70" s="52">
        <f t="shared" si="16"/>
        <v>27.849999999999998</v>
      </c>
      <c r="M70" s="32">
        <f t="shared" si="17"/>
        <v>54</v>
      </c>
    </row>
    <row r="72" spans="1:13">
      <c r="A72" s="18"/>
      <c r="B72" s="19" t="s">
        <v>389</v>
      </c>
      <c r="L72" s="55"/>
    </row>
    <row r="73" spans="1:13">
      <c r="A73" s="18"/>
      <c r="L73" s="55"/>
    </row>
    <row r="74" spans="1:13">
      <c r="A74" s="1" t="s">
        <v>404</v>
      </c>
      <c r="B74" s="16" t="s">
        <v>405</v>
      </c>
      <c r="C74" s="16" t="s">
        <v>276</v>
      </c>
      <c r="D74" s="27">
        <v>10.75</v>
      </c>
      <c r="E74" s="16">
        <f t="shared" ref="E74:E104" si="18">RANK(D74,D$74:D$104)</f>
        <v>21</v>
      </c>
      <c r="F74" s="28">
        <v>9.33</v>
      </c>
      <c r="G74" s="16">
        <f t="shared" ref="G74:G104" si="19">RANK(F74,F$74:F$104)</f>
        <v>17</v>
      </c>
      <c r="H74" s="28">
        <v>11.37</v>
      </c>
      <c r="I74" s="16">
        <f t="shared" ref="I74:I104" si="20">RANK(H74,H$74:H$104)</f>
        <v>5</v>
      </c>
      <c r="J74" s="28">
        <v>12.4</v>
      </c>
      <c r="K74" s="16">
        <f t="shared" ref="K74:K104" si="21">RANK(J74,J$74:J$104)</f>
        <v>1</v>
      </c>
      <c r="L74" s="52">
        <f t="shared" ref="L74:L104" si="22">(D74+F74+H74+J74)-MIN(D74,F74,H74,J74)</f>
        <v>34.519999999999996</v>
      </c>
      <c r="M74" s="32">
        <f t="shared" ref="M74:M104" si="23">RANK(L74,L$74:L$104)</f>
        <v>1</v>
      </c>
    </row>
    <row r="75" spans="1:13">
      <c r="A75" s="3">
        <v>41</v>
      </c>
      <c r="B75" s="16" t="s">
        <v>407</v>
      </c>
      <c r="C75" s="16" t="s">
        <v>276</v>
      </c>
      <c r="D75" s="27">
        <v>10.95</v>
      </c>
      <c r="E75" s="16">
        <f t="shared" si="18"/>
        <v>10</v>
      </c>
      <c r="F75" s="28">
        <v>9.17</v>
      </c>
      <c r="G75" s="16">
        <f t="shared" si="19"/>
        <v>20</v>
      </c>
      <c r="H75" s="28">
        <v>11.9</v>
      </c>
      <c r="I75" s="16">
        <f t="shared" si="20"/>
        <v>1</v>
      </c>
      <c r="J75" s="28">
        <v>11.55</v>
      </c>
      <c r="K75" s="16">
        <f t="shared" si="21"/>
        <v>13</v>
      </c>
      <c r="L75" s="52">
        <f t="shared" si="22"/>
        <v>34.399999999999991</v>
      </c>
      <c r="M75" s="32">
        <f t="shared" si="23"/>
        <v>2</v>
      </c>
    </row>
    <row r="76" spans="1:13">
      <c r="A76" s="1" t="s">
        <v>399</v>
      </c>
      <c r="B76" s="16" t="s">
        <v>450</v>
      </c>
      <c r="C76" s="16" t="s">
        <v>212</v>
      </c>
      <c r="D76" s="27">
        <v>11.15</v>
      </c>
      <c r="E76" s="16">
        <f t="shared" si="18"/>
        <v>4</v>
      </c>
      <c r="F76" s="28">
        <v>10</v>
      </c>
      <c r="G76" s="16">
        <f t="shared" si="19"/>
        <v>11</v>
      </c>
      <c r="H76" s="28">
        <v>11.67</v>
      </c>
      <c r="I76" s="16">
        <f t="shared" si="20"/>
        <v>3</v>
      </c>
      <c r="J76" s="28">
        <v>11.4</v>
      </c>
      <c r="K76" s="16">
        <f t="shared" si="21"/>
        <v>17</v>
      </c>
      <c r="L76" s="52">
        <f t="shared" si="22"/>
        <v>34.22</v>
      </c>
      <c r="M76" s="32">
        <f t="shared" si="23"/>
        <v>3</v>
      </c>
    </row>
    <row r="77" spans="1:13">
      <c r="A77" s="1" t="s">
        <v>431</v>
      </c>
      <c r="B77" s="16" t="s">
        <v>432</v>
      </c>
      <c r="C77" s="16" t="s">
        <v>187</v>
      </c>
      <c r="D77" s="27">
        <v>10.55</v>
      </c>
      <c r="E77" s="16">
        <f t="shared" si="18"/>
        <v>29</v>
      </c>
      <c r="F77" s="28">
        <v>9.8699999999999992</v>
      </c>
      <c r="G77" s="16">
        <f t="shared" si="19"/>
        <v>12</v>
      </c>
      <c r="H77" s="28">
        <v>11.64</v>
      </c>
      <c r="I77" s="16">
        <f t="shared" si="20"/>
        <v>4</v>
      </c>
      <c r="J77" s="28">
        <v>12</v>
      </c>
      <c r="K77" s="16">
        <f t="shared" si="21"/>
        <v>8</v>
      </c>
      <c r="L77" s="52">
        <f t="shared" si="22"/>
        <v>34.190000000000005</v>
      </c>
      <c r="M77" s="32">
        <f t="shared" si="23"/>
        <v>4</v>
      </c>
    </row>
    <row r="78" spans="1:13">
      <c r="A78" s="3">
        <v>81</v>
      </c>
      <c r="B78" s="16" t="s">
        <v>430</v>
      </c>
      <c r="C78" s="16" t="s">
        <v>187</v>
      </c>
      <c r="D78" s="27">
        <v>11.05</v>
      </c>
      <c r="E78" s="16">
        <f t="shared" si="18"/>
        <v>7</v>
      </c>
      <c r="F78" s="28">
        <v>8.1300000000000008</v>
      </c>
      <c r="G78" s="16">
        <f t="shared" si="19"/>
        <v>27</v>
      </c>
      <c r="H78" s="28">
        <v>10.8</v>
      </c>
      <c r="I78" s="16">
        <f t="shared" si="20"/>
        <v>12</v>
      </c>
      <c r="J78" s="28">
        <v>12.3</v>
      </c>
      <c r="K78" s="16">
        <f t="shared" si="21"/>
        <v>2</v>
      </c>
      <c r="L78" s="52">
        <f t="shared" si="22"/>
        <v>34.15</v>
      </c>
      <c r="M78" s="32">
        <f t="shared" si="23"/>
        <v>5</v>
      </c>
    </row>
    <row r="79" spans="1:13">
      <c r="A79" s="1" t="s">
        <v>39</v>
      </c>
      <c r="B79" s="16" t="s">
        <v>406</v>
      </c>
      <c r="C79" s="16" t="s">
        <v>276</v>
      </c>
      <c r="D79" s="27">
        <v>10.65</v>
      </c>
      <c r="E79" s="16">
        <f t="shared" si="18"/>
        <v>25</v>
      </c>
      <c r="F79" s="28">
        <v>8.4</v>
      </c>
      <c r="G79" s="16">
        <f t="shared" si="19"/>
        <v>26</v>
      </c>
      <c r="H79" s="28">
        <v>11.77</v>
      </c>
      <c r="I79" s="16">
        <f t="shared" si="20"/>
        <v>2</v>
      </c>
      <c r="J79" s="28">
        <v>11.3</v>
      </c>
      <c r="K79" s="16">
        <f t="shared" si="21"/>
        <v>19</v>
      </c>
      <c r="L79" s="52">
        <f t="shared" si="22"/>
        <v>33.720000000000006</v>
      </c>
      <c r="M79" s="32">
        <f t="shared" si="23"/>
        <v>6</v>
      </c>
    </row>
    <row r="80" spans="1:13">
      <c r="A80" s="1" t="s">
        <v>424</v>
      </c>
      <c r="B80" s="16" t="s">
        <v>425</v>
      </c>
      <c r="C80" s="16" t="s">
        <v>200</v>
      </c>
      <c r="D80" s="27">
        <v>11.25</v>
      </c>
      <c r="E80" s="16">
        <f t="shared" si="18"/>
        <v>3</v>
      </c>
      <c r="F80" s="28">
        <v>10.77</v>
      </c>
      <c r="G80" s="16">
        <f t="shared" si="19"/>
        <v>3</v>
      </c>
      <c r="H80" s="28">
        <v>11.3</v>
      </c>
      <c r="I80" s="16">
        <f t="shared" si="20"/>
        <v>7</v>
      </c>
      <c r="J80" s="28">
        <v>11.15</v>
      </c>
      <c r="K80" s="16">
        <f t="shared" si="21"/>
        <v>24</v>
      </c>
      <c r="L80" s="52">
        <f t="shared" si="22"/>
        <v>33.700000000000003</v>
      </c>
      <c r="M80" s="32">
        <f t="shared" si="23"/>
        <v>7</v>
      </c>
    </row>
    <row r="81" spans="1:13">
      <c r="A81" s="1" t="s">
        <v>390</v>
      </c>
      <c r="B81" s="16" t="s">
        <v>391</v>
      </c>
      <c r="C81" s="16" t="s">
        <v>187</v>
      </c>
      <c r="D81" s="27">
        <v>10.65</v>
      </c>
      <c r="E81" s="16">
        <f t="shared" si="18"/>
        <v>25</v>
      </c>
      <c r="F81" s="28">
        <v>10.93</v>
      </c>
      <c r="G81" s="16">
        <f t="shared" si="19"/>
        <v>2</v>
      </c>
      <c r="H81" s="28">
        <v>9.4700000000000006</v>
      </c>
      <c r="I81" s="16">
        <f t="shared" si="20"/>
        <v>24</v>
      </c>
      <c r="J81" s="28">
        <v>12.05</v>
      </c>
      <c r="K81" s="16">
        <f t="shared" si="21"/>
        <v>7</v>
      </c>
      <c r="L81" s="52">
        <f t="shared" si="22"/>
        <v>33.629999999999995</v>
      </c>
      <c r="M81" s="32">
        <f t="shared" si="23"/>
        <v>8</v>
      </c>
    </row>
    <row r="82" spans="1:13">
      <c r="A82" s="1" t="s">
        <v>285</v>
      </c>
      <c r="B82" s="16" t="s">
        <v>419</v>
      </c>
      <c r="C82" s="16" t="s">
        <v>200</v>
      </c>
      <c r="D82" s="27">
        <v>11.45</v>
      </c>
      <c r="E82" s="16">
        <f t="shared" si="18"/>
        <v>1</v>
      </c>
      <c r="F82" s="28">
        <v>10.14</v>
      </c>
      <c r="G82" s="16">
        <f t="shared" si="19"/>
        <v>7</v>
      </c>
      <c r="H82" s="28">
        <v>10.07</v>
      </c>
      <c r="I82" s="16">
        <f t="shared" si="20"/>
        <v>15</v>
      </c>
      <c r="J82" s="28">
        <v>11.95</v>
      </c>
      <c r="K82" s="16">
        <f t="shared" si="21"/>
        <v>10</v>
      </c>
      <c r="L82" s="52">
        <f t="shared" si="22"/>
        <v>33.54</v>
      </c>
      <c r="M82" s="32">
        <f t="shared" si="23"/>
        <v>9</v>
      </c>
    </row>
    <row r="83" spans="1:13">
      <c r="A83" s="1" t="s">
        <v>33</v>
      </c>
      <c r="B83" s="16" t="s">
        <v>398</v>
      </c>
      <c r="C83" s="16" t="s">
        <v>212</v>
      </c>
      <c r="D83" s="27">
        <v>11.4</v>
      </c>
      <c r="E83" s="16">
        <f t="shared" si="18"/>
        <v>2</v>
      </c>
      <c r="F83" s="28">
        <v>8.73</v>
      </c>
      <c r="G83" s="16">
        <f t="shared" si="19"/>
        <v>24</v>
      </c>
      <c r="H83" s="28">
        <v>10.84</v>
      </c>
      <c r="I83" s="16">
        <f t="shared" si="20"/>
        <v>11</v>
      </c>
      <c r="J83" s="28">
        <v>11.25</v>
      </c>
      <c r="K83" s="16">
        <f t="shared" si="21"/>
        <v>20</v>
      </c>
      <c r="L83" s="52">
        <f t="shared" si="22"/>
        <v>33.489999999999995</v>
      </c>
      <c r="M83" s="32">
        <f t="shared" si="23"/>
        <v>10</v>
      </c>
    </row>
    <row r="84" spans="1:13">
      <c r="A84" s="3">
        <v>48</v>
      </c>
      <c r="B84" s="16" t="s">
        <v>418</v>
      </c>
      <c r="C84" s="16" t="s">
        <v>242</v>
      </c>
      <c r="D84" s="27">
        <v>10.7</v>
      </c>
      <c r="E84" s="16">
        <f t="shared" si="18"/>
        <v>23</v>
      </c>
      <c r="F84" s="28">
        <v>11.13</v>
      </c>
      <c r="G84" s="16">
        <f t="shared" si="19"/>
        <v>1</v>
      </c>
      <c r="H84" s="28">
        <v>11.17</v>
      </c>
      <c r="I84" s="16">
        <f t="shared" si="20"/>
        <v>8</v>
      </c>
      <c r="J84" s="28">
        <v>10.9</v>
      </c>
      <c r="K84" s="16">
        <f t="shared" si="21"/>
        <v>30</v>
      </c>
      <c r="L84" s="52">
        <f t="shared" si="22"/>
        <v>33.200000000000003</v>
      </c>
      <c r="M84" s="32">
        <f t="shared" si="23"/>
        <v>11</v>
      </c>
    </row>
    <row r="85" spans="1:13">
      <c r="A85" s="1" t="s">
        <v>168</v>
      </c>
      <c r="B85" s="16" t="s">
        <v>427</v>
      </c>
      <c r="C85" s="16" t="s">
        <v>200</v>
      </c>
      <c r="D85" s="27">
        <v>10.85</v>
      </c>
      <c r="E85" s="16">
        <f t="shared" si="18"/>
        <v>16</v>
      </c>
      <c r="F85" s="28">
        <v>10.14</v>
      </c>
      <c r="G85" s="16">
        <f t="shared" si="19"/>
        <v>7</v>
      </c>
      <c r="H85" s="28">
        <v>9.8000000000000007</v>
      </c>
      <c r="I85" s="16">
        <f t="shared" si="20"/>
        <v>17</v>
      </c>
      <c r="J85" s="28">
        <v>12.2</v>
      </c>
      <c r="K85" s="16">
        <f t="shared" si="21"/>
        <v>4</v>
      </c>
      <c r="L85" s="52">
        <f t="shared" si="22"/>
        <v>33.19</v>
      </c>
      <c r="M85" s="32">
        <f t="shared" si="23"/>
        <v>12</v>
      </c>
    </row>
    <row r="86" spans="1:13">
      <c r="A86" s="1" t="s">
        <v>416</v>
      </c>
      <c r="B86" s="16" t="s">
        <v>417</v>
      </c>
      <c r="C86" s="16" t="s">
        <v>237</v>
      </c>
      <c r="D86" s="27">
        <v>11</v>
      </c>
      <c r="E86" s="16">
        <f t="shared" si="18"/>
        <v>8</v>
      </c>
      <c r="F86" s="28">
        <v>9.8000000000000007</v>
      </c>
      <c r="G86" s="16">
        <f t="shared" si="19"/>
        <v>14</v>
      </c>
      <c r="H86" s="28">
        <v>11.34</v>
      </c>
      <c r="I86" s="16">
        <f t="shared" si="20"/>
        <v>6</v>
      </c>
      <c r="J86" s="28">
        <v>10.8</v>
      </c>
      <c r="K86" s="16">
        <f t="shared" si="21"/>
        <v>31</v>
      </c>
      <c r="L86" s="52">
        <f t="shared" si="22"/>
        <v>33.14</v>
      </c>
      <c r="M86" s="32">
        <f t="shared" si="23"/>
        <v>13</v>
      </c>
    </row>
    <row r="87" spans="1:13">
      <c r="A87" s="1" t="s">
        <v>411</v>
      </c>
      <c r="B87" s="16" t="s">
        <v>412</v>
      </c>
      <c r="C87" s="16" t="s">
        <v>237</v>
      </c>
      <c r="D87" s="27">
        <v>10.85</v>
      </c>
      <c r="E87" s="16">
        <f t="shared" si="18"/>
        <v>16</v>
      </c>
      <c r="F87" s="28">
        <v>10.33</v>
      </c>
      <c r="G87" s="16">
        <f t="shared" si="19"/>
        <v>5</v>
      </c>
      <c r="H87" s="28">
        <v>9.74</v>
      </c>
      <c r="I87" s="16">
        <f t="shared" si="20"/>
        <v>20</v>
      </c>
      <c r="J87" s="28">
        <v>11.95</v>
      </c>
      <c r="K87" s="16">
        <f t="shared" si="21"/>
        <v>10</v>
      </c>
      <c r="L87" s="52">
        <f t="shared" si="22"/>
        <v>33.130000000000003</v>
      </c>
      <c r="M87" s="32">
        <f t="shared" si="23"/>
        <v>14</v>
      </c>
    </row>
    <row r="88" spans="1:13">
      <c r="A88" s="1" t="s">
        <v>392</v>
      </c>
      <c r="B88" s="16" t="s">
        <v>393</v>
      </c>
      <c r="C88" s="16" t="s">
        <v>187</v>
      </c>
      <c r="D88" s="27">
        <v>10.8</v>
      </c>
      <c r="E88" s="16">
        <f t="shared" si="18"/>
        <v>19</v>
      </c>
      <c r="F88" s="28">
        <v>10.07</v>
      </c>
      <c r="G88" s="16">
        <f t="shared" si="19"/>
        <v>10</v>
      </c>
      <c r="H88" s="28">
        <v>9</v>
      </c>
      <c r="I88" s="16">
        <f t="shared" si="20"/>
        <v>28</v>
      </c>
      <c r="J88" s="28">
        <v>12.15</v>
      </c>
      <c r="K88" s="16">
        <f t="shared" si="21"/>
        <v>6</v>
      </c>
      <c r="L88" s="52">
        <f t="shared" si="22"/>
        <v>33.020000000000003</v>
      </c>
      <c r="M88" s="32">
        <f t="shared" si="23"/>
        <v>15</v>
      </c>
    </row>
    <row r="89" spans="1:13">
      <c r="A89" s="3">
        <v>76</v>
      </c>
      <c r="B89" s="16" t="s">
        <v>423</v>
      </c>
      <c r="C89" s="16" t="s">
        <v>200</v>
      </c>
      <c r="D89" s="27">
        <v>10.95</v>
      </c>
      <c r="E89" s="16">
        <f t="shared" si="18"/>
        <v>10</v>
      </c>
      <c r="F89" s="28">
        <v>7.87</v>
      </c>
      <c r="G89" s="16">
        <f t="shared" si="19"/>
        <v>28</v>
      </c>
      <c r="H89" s="28">
        <v>10.94</v>
      </c>
      <c r="I89" s="16">
        <f t="shared" si="20"/>
        <v>10</v>
      </c>
      <c r="J89" s="28">
        <v>11.1</v>
      </c>
      <c r="K89" s="16">
        <f t="shared" si="21"/>
        <v>25</v>
      </c>
      <c r="L89" s="52">
        <f t="shared" si="22"/>
        <v>32.99</v>
      </c>
      <c r="M89" s="32">
        <f t="shared" si="23"/>
        <v>16</v>
      </c>
    </row>
    <row r="90" spans="1:13">
      <c r="A90" s="1" t="s">
        <v>51</v>
      </c>
      <c r="B90" s="16" t="s">
        <v>396</v>
      </c>
      <c r="C90" s="16" t="s">
        <v>202</v>
      </c>
      <c r="D90" s="28">
        <v>11.1</v>
      </c>
      <c r="E90" s="16">
        <f t="shared" si="18"/>
        <v>6</v>
      </c>
      <c r="F90" s="28">
        <v>9.6</v>
      </c>
      <c r="G90" s="16">
        <f t="shared" si="19"/>
        <v>16</v>
      </c>
      <c r="H90" s="28">
        <v>10.74</v>
      </c>
      <c r="I90" s="16">
        <f t="shared" si="20"/>
        <v>14</v>
      </c>
      <c r="J90" s="28">
        <v>11.05</v>
      </c>
      <c r="K90" s="16">
        <f t="shared" si="21"/>
        <v>27</v>
      </c>
      <c r="L90" s="52">
        <f t="shared" si="22"/>
        <v>32.889999999999993</v>
      </c>
      <c r="M90" s="32">
        <f t="shared" si="23"/>
        <v>17</v>
      </c>
    </row>
    <row r="91" spans="1:13">
      <c r="A91" s="3">
        <v>75</v>
      </c>
      <c r="B91" s="16" t="s">
        <v>422</v>
      </c>
      <c r="C91" s="16" t="s">
        <v>200</v>
      </c>
      <c r="D91" s="28">
        <v>10.9</v>
      </c>
      <c r="E91" s="16">
        <f t="shared" si="18"/>
        <v>14</v>
      </c>
      <c r="F91" s="28">
        <v>9.27</v>
      </c>
      <c r="G91" s="16">
        <f t="shared" si="19"/>
        <v>18</v>
      </c>
      <c r="H91" s="28">
        <v>10.77</v>
      </c>
      <c r="I91" s="16">
        <f t="shared" si="20"/>
        <v>13</v>
      </c>
      <c r="J91" s="28">
        <v>11.2</v>
      </c>
      <c r="K91" s="16">
        <f t="shared" si="21"/>
        <v>22</v>
      </c>
      <c r="L91" s="52">
        <f t="shared" si="22"/>
        <v>32.870000000000005</v>
      </c>
      <c r="M91" s="32">
        <f t="shared" si="23"/>
        <v>18</v>
      </c>
    </row>
    <row r="92" spans="1:13">
      <c r="A92" s="1" t="s">
        <v>428</v>
      </c>
      <c r="B92" s="16" t="s">
        <v>429</v>
      </c>
      <c r="C92" s="16" t="s">
        <v>234</v>
      </c>
      <c r="D92" s="28">
        <v>10.65</v>
      </c>
      <c r="E92" s="16">
        <f t="shared" si="18"/>
        <v>25</v>
      </c>
      <c r="F92" s="28">
        <v>9</v>
      </c>
      <c r="G92" s="16">
        <f t="shared" si="19"/>
        <v>22</v>
      </c>
      <c r="H92" s="28">
        <v>11.17</v>
      </c>
      <c r="I92" s="16">
        <f t="shared" si="20"/>
        <v>8</v>
      </c>
      <c r="J92" s="28">
        <v>11</v>
      </c>
      <c r="K92" s="16">
        <f t="shared" si="21"/>
        <v>28</v>
      </c>
      <c r="L92" s="52">
        <f t="shared" si="22"/>
        <v>32.82</v>
      </c>
      <c r="M92" s="32">
        <f t="shared" si="23"/>
        <v>19</v>
      </c>
    </row>
    <row r="93" spans="1:13">
      <c r="A93" s="1" t="s">
        <v>35</v>
      </c>
      <c r="B93" s="16" t="s">
        <v>401</v>
      </c>
      <c r="C93" s="16" t="s">
        <v>276</v>
      </c>
      <c r="D93" s="28">
        <v>10.55</v>
      </c>
      <c r="E93" s="16">
        <f t="shared" si="18"/>
        <v>29</v>
      </c>
      <c r="F93" s="28">
        <v>5.67</v>
      </c>
      <c r="G93" s="16">
        <f t="shared" si="19"/>
        <v>31</v>
      </c>
      <c r="H93" s="28">
        <v>9.77</v>
      </c>
      <c r="I93" s="16">
        <f t="shared" si="20"/>
        <v>18</v>
      </c>
      <c r="J93" s="28">
        <v>12.3</v>
      </c>
      <c r="K93" s="16">
        <f t="shared" si="21"/>
        <v>2</v>
      </c>
      <c r="L93" s="52">
        <f t="shared" si="22"/>
        <v>32.619999999999997</v>
      </c>
      <c r="M93" s="32">
        <f t="shared" si="23"/>
        <v>20</v>
      </c>
    </row>
    <row r="94" spans="1:13">
      <c r="A94" s="1" t="s">
        <v>414</v>
      </c>
      <c r="B94" s="16" t="s">
        <v>415</v>
      </c>
      <c r="C94" s="16" t="s">
        <v>237</v>
      </c>
      <c r="D94" s="28">
        <v>11</v>
      </c>
      <c r="E94" s="16">
        <f t="shared" si="18"/>
        <v>8</v>
      </c>
      <c r="F94" s="28">
        <v>10.130000000000001</v>
      </c>
      <c r="G94" s="16">
        <f t="shared" si="19"/>
        <v>9</v>
      </c>
      <c r="H94" s="28">
        <v>9.94</v>
      </c>
      <c r="I94" s="16">
        <f t="shared" si="20"/>
        <v>16</v>
      </c>
      <c r="J94" s="28">
        <v>11.45</v>
      </c>
      <c r="K94" s="16">
        <f t="shared" si="21"/>
        <v>16</v>
      </c>
      <c r="L94" s="52">
        <f t="shared" si="22"/>
        <v>32.58</v>
      </c>
      <c r="M94" s="32">
        <f t="shared" si="23"/>
        <v>21</v>
      </c>
    </row>
    <row r="95" spans="1:13">
      <c r="A95" s="3">
        <v>28</v>
      </c>
      <c r="B95" s="16" t="s">
        <v>394</v>
      </c>
      <c r="C95" s="16" t="s">
        <v>187</v>
      </c>
      <c r="D95" s="28">
        <v>10.8</v>
      </c>
      <c r="E95" s="16">
        <f t="shared" si="18"/>
        <v>19</v>
      </c>
      <c r="F95" s="28">
        <v>10.57</v>
      </c>
      <c r="G95" s="16">
        <f t="shared" si="19"/>
        <v>4</v>
      </c>
      <c r="H95" s="28">
        <v>9.64</v>
      </c>
      <c r="I95" s="16">
        <f t="shared" si="20"/>
        <v>22</v>
      </c>
      <c r="J95" s="28">
        <v>11.1</v>
      </c>
      <c r="K95" s="16">
        <f t="shared" si="21"/>
        <v>25</v>
      </c>
      <c r="L95" s="52">
        <f t="shared" si="22"/>
        <v>32.47</v>
      </c>
      <c r="M95" s="32">
        <f t="shared" si="23"/>
        <v>22</v>
      </c>
    </row>
    <row r="96" spans="1:13">
      <c r="A96" s="1" t="s">
        <v>420</v>
      </c>
      <c r="B96" s="16" t="s">
        <v>421</v>
      </c>
      <c r="C96" s="16" t="s">
        <v>200</v>
      </c>
      <c r="D96" s="28">
        <v>11.15</v>
      </c>
      <c r="E96" s="16">
        <f t="shared" si="18"/>
        <v>4</v>
      </c>
      <c r="F96" s="28">
        <v>8.6999999999999993</v>
      </c>
      <c r="G96" s="16">
        <f t="shared" si="19"/>
        <v>25</v>
      </c>
      <c r="H96" s="28">
        <v>9.77</v>
      </c>
      <c r="I96" s="16">
        <f t="shared" si="20"/>
        <v>18</v>
      </c>
      <c r="J96" s="28">
        <v>11.5</v>
      </c>
      <c r="K96" s="16">
        <f t="shared" si="21"/>
        <v>15</v>
      </c>
      <c r="L96" s="52">
        <f t="shared" si="22"/>
        <v>32.42</v>
      </c>
      <c r="M96" s="32">
        <f t="shared" si="23"/>
        <v>23</v>
      </c>
    </row>
    <row r="97" spans="1:13">
      <c r="A97" s="1" t="s">
        <v>42</v>
      </c>
      <c r="B97" s="16" t="s">
        <v>413</v>
      </c>
      <c r="C97" s="16" t="s">
        <v>237</v>
      </c>
      <c r="D97" s="28">
        <v>10.85</v>
      </c>
      <c r="E97" s="16">
        <f t="shared" si="18"/>
        <v>16</v>
      </c>
      <c r="F97" s="28">
        <v>9.23</v>
      </c>
      <c r="G97" s="16">
        <f t="shared" si="19"/>
        <v>19</v>
      </c>
      <c r="H97" s="28">
        <v>9.1</v>
      </c>
      <c r="I97" s="16">
        <f t="shared" si="20"/>
        <v>26</v>
      </c>
      <c r="J97" s="28">
        <v>12.2</v>
      </c>
      <c r="K97" s="16">
        <f t="shared" si="21"/>
        <v>4</v>
      </c>
      <c r="L97" s="52">
        <f t="shared" si="22"/>
        <v>32.279999999999994</v>
      </c>
      <c r="M97" s="32">
        <f t="shared" si="23"/>
        <v>24</v>
      </c>
    </row>
    <row r="98" spans="1:13">
      <c r="A98" s="1" t="s">
        <v>37</v>
      </c>
      <c r="B98" s="16" t="s">
        <v>403</v>
      </c>
      <c r="C98" s="16" t="s">
        <v>276</v>
      </c>
      <c r="D98" s="28">
        <v>10.5</v>
      </c>
      <c r="E98" s="16">
        <f t="shared" si="18"/>
        <v>31</v>
      </c>
      <c r="F98" s="28">
        <v>8.9</v>
      </c>
      <c r="G98" s="16">
        <f t="shared" si="19"/>
        <v>23</v>
      </c>
      <c r="H98" s="28">
        <v>9.74</v>
      </c>
      <c r="I98" s="16">
        <f t="shared" si="20"/>
        <v>20</v>
      </c>
      <c r="J98" s="28">
        <v>12</v>
      </c>
      <c r="K98" s="16">
        <f t="shared" si="21"/>
        <v>8</v>
      </c>
      <c r="L98" s="52">
        <f t="shared" si="22"/>
        <v>32.24</v>
      </c>
      <c r="M98" s="32">
        <f t="shared" si="23"/>
        <v>25</v>
      </c>
    </row>
    <row r="99" spans="1:13">
      <c r="A99" s="3">
        <v>78</v>
      </c>
      <c r="B99" s="16" t="s">
        <v>426</v>
      </c>
      <c r="C99" s="16" t="s">
        <v>200</v>
      </c>
      <c r="D99" s="28">
        <v>10.9</v>
      </c>
      <c r="E99" s="16">
        <f t="shared" si="18"/>
        <v>14</v>
      </c>
      <c r="F99" s="28">
        <v>9.6999999999999993</v>
      </c>
      <c r="G99" s="16">
        <f t="shared" si="19"/>
        <v>15</v>
      </c>
      <c r="H99" s="28">
        <v>8.94</v>
      </c>
      <c r="I99" s="16">
        <f t="shared" si="20"/>
        <v>29</v>
      </c>
      <c r="J99" s="28">
        <v>11.55</v>
      </c>
      <c r="K99" s="16">
        <f t="shared" si="21"/>
        <v>13</v>
      </c>
      <c r="L99" s="52">
        <f t="shared" si="22"/>
        <v>32.150000000000006</v>
      </c>
      <c r="M99" s="32">
        <f t="shared" si="23"/>
        <v>26</v>
      </c>
    </row>
    <row r="100" spans="1:13">
      <c r="A100" s="3">
        <v>42</v>
      </c>
      <c r="B100" s="16" t="s">
        <v>408</v>
      </c>
      <c r="C100" s="16" t="s">
        <v>237</v>
      </c>
      <c r="D100" s="28">
        <v>10.7</v>
      </c>
      <c r="E100" s="16">
        <f t="shared" si="18"/>
        <v>23</v>
      </c>
      <c r="F100" s="28">
        <v>10.17</v>
      </c>
      <c r="G100" s="16">
        <f t="shared" si="19"/>
        <v>6</v>
      </c>
      <c r="H100" s="28">
        <v>9.17</v>
      </c>
      <c r="I100" s="16">
        <f t="shared" si="20"/>
        <v>25</v>
      </c>
      <c r="J100" s="28">
        <v>11.2</v>
      </c>
      <c r="K100" s="16">
        <f t="shared" si="21"/>
        <v>22</v>
      </c>
      <c r="L100" s="52">
        <f t="shared" si="22"/>
        <v>32.069999999999993</v>
      </c>
      <c r="M100" s="32">
        <f t="shared" si="23"/>
        <v>27</v>
      </c>
    </row>
    <row r="101" spans="1:13">
      <c r="A101" s="1" t="s">
        <v>409</v>
      </c>
      <c r="B101" s="16" t="s">
        <v>410</v>
      </c>
      <c r="C101" s="16" t="s">
        <v>237</v>
      </c>
      <c r="D101" s="28">
        <v>10.95</v>
      </c>
      <c r="E101" s="16">
        <f t="shared" si="18"/>
        <v>10</v>
      </c>
      <c r="F101" s="28">
        <v>9.83</v>
      </c>
      <c r="G101" s="16">
        <f t="shared" si="19"/>
        <v>13</v>
      </c>
      <c r="H101" s="28">
        <v>9.5399999999999991</v>
      </c>
      <c r="I101" s="16">
        <f t="shared" si="20"/>
        <v>23</v>
      </c>
      <c r="J101" s="28">
        <v>11.25</v>
      </c>
      <c r="K101" s="16">
        <f t="shared" si="21"/>
        <v>20</v>
      </c>
      <c r="L101" s="52">
        <f t="shared" si="22"/>
        <v>32.03</v>
      </c>
      <c r="M101" s="32">
        <f t="shared" si="23"/>
        <v>28</v>
      </c>
    </row>
    <row r="102" spans="1:13">
      <c r="A102" s="1" t="s">
        <v>36</v>
      </c>
      <c r="B102" s="16" t="s">
        <v>402</v>
      </c>
      <c r="C102" s="16" t="s">
        <v>276</v>
      </c>
      <c r="D102" s="28">
        <v>10.95</v>
      </c>
      <c r="E102" s="16">
        <f t="shared" si="18"/>
        <v>10</v>
      </c>
      <c r="F102" s="28">
        <v>9.1300000000000008</v>
      </c>
      <c r="G102" s="16">
        <f t="shared" si="19"/>
        <v>21</v>
      </c>
      <c r="H102" s="28">
        <v>8.6</v>
      </c>
      <c r="I102" s="16">
        <f t="shared" si="20"/>
        <v>30</v>
      </c>
      <c r="J102" s="28">
        <v>11.35</v>
      </c>
      <c r="K102" s="16">
        <f t="shared" si="21"/>
        <v>18</v>
      </c>
      <c r="L102" s="52">
        <f t="shared" si="22"/>
        <v>31.43</v>
      </c>
      <c r="M102" s="32">
        <f t="shared" si="23"/>
        <v>29</v>
      </c>
    </row>
    <row r="103" spans="1:13">
      <c r="A103" s="1" t="s">
        <v>52</v>
      </c>
      <c r="B103" s="16" t="s">
        <v>397</v>
      </c>
      <c r="C103" s="16" t="s">
        <v>202</v>
      </c>
      <c r="D103" s="28">
        <v>10.6</v>
      </c>
      <c r="E103" s="16">
        <f t="shared" si="18"/>
        <v>28</v>
      </c>
      <c r="F103" s="28">
        <v>7.43</v>
      </c>
      <c r="G103" s="16">
        <f t="shared" si="19"/>
        <v>29</v>
      </c>
      <c r="H103" s="28">
        <v>9.1</v>
      </c>
      <c r="I103" s="16">
        <f t="shared" si="20"/>
        <v>26</v>
      </c>
      <c r="J103" s="28">
        <v>10.95</v>
      </c>
      <c r="K103" s="16">
        <f t="shared" si="21"/>
        <v>29</v>
      </c>
      <c r="L103" s="52">
        <f t="shared" si="22"/>
        <v>30.65</v>
      </c>
      <c r="M103" s="32">
        <f t="shared" si="23"/>
        <v>30</v>
      </c>
    </row>
    <row r="104" spans="1:13">
      <c r="A104" s="3">
        <v>29</v>
      </c>
      <c r="B104" s="16" t="s">
        <v>395</v>
      </c>
      <c r="C104" s="16" t="s">
        <v>187</v>
      </c>
      <c r="D104" s="28">
        <v>10.75</v>
      </c>
      <c r="E104" s="16">
        <f t="shared" si="18"/>
        <v>21</v>
      </c>
      <c r="F104" s="28">
        <v>7.07</v>
      </c>
      <c r="G104" s="16">
        <f t="shared" si="19"/>
        <v>30</v>
      </c>
      <c r="H104" s="28">
        <v>7.44</v>
      </c>
      <c r="I104" s="16">
        <f t="shared" si="20"/>
        <v>31</v>
      </c>
      <c r="J104" s="28">
        <v>11.9</v>
      </c>
      <c r="K104" s="16">
        <f t="shared" si="21"/>
        <v>12</v>
      </c>
      <c r="L104" s="52">
        <f t="shared" si="22"/>
        <v>30.090000000000003</v>
      </c>
      <c r="M104" s="32">
        <f t="shared" si="23"/>
        <v>31</v>
      </c>
    </row>
    <row r="105" spans="1:13">
      <c r="A105" s="18"/>
      <c r="L105" s="55"/>
    </row>
    <row r="106" spans="1:13">
      <c r="A106" s="18"/>
      <c r="B106" s="19" t="s">
        <v>433</v>
      </c>
      <c r="L106" s="55"/>
    </row>
    <row r="107" spans="1:13">
      <c r="A107" s="18"/>
      <c r="L107" s="55"/>
    </row>
    <row r="108" spans="1:13">
      <c r="A108" s="1" t="s">
        <v>81</v>
      </c>
      <c r="B108" s="16" t="s">
        <v>443</v>
      </c>
      <c r="C108" s="16" t="s">
        <v>212</v>
      </c>
      <c r="D108" s="27">
        <v>10.75</v>
      </c>
      <c r="E108" s="16">
        <f t="shared" ref="E108:E123" si="24">RANK(D108,D$108:D$129)</f>
        <v>7</v>
      </c>
      <c r="F108" s="28">
        <v>9.83</v>
      </c>
      <c r="G108" s="16">
        <f t="shared" ref="G108:G123" si="25">RANK(F108,F$108:F$129)</f>
        <v>6</v>
      </c>
      <c r="H108" s="28">
        <v>12.04</v>
      </c>
      <c r="I108" s="16">
        <f t="shared" ref="I108:I123" si="26">RANK(H108,H$108:H$129)</f>
        <v>1</v>
      </c>
      <c r="J108" s="28">
        <v>11.7</v>
      </c>
      <c r="K108" s="16">
        <f t="shared" ref="K108:K123" si="27">RANK(J108,J$108:J$129)</f>
        <v>10</v>
      </c>
      <c r="L108" s="52">
        <f t="shared" ref="L108:L123" si="28">(D108+F108+H108+J108)-MIN(D108,F108,H108,J108)</f>
        <v>34.489999999999995</v>
      </c>
      <c r="M108" s="32">
        <f t="shared" ref="M108:M123" si="29">RANK(L108,L$108:L$129)</f>
        <v>1</v>
      </c>
    </row>
    <row r="109" spans="1:13">
      <c r="A109" s="3">
        <v>97</v>
      </c>
      <c r="B109" s="16" t="s">
        <v>446</v>
      </c>
      <c r="C109" s="16" t="s">
        <v>400</v>
      </c>
      <c r="D109" s="27">
        <v>11.35</v>
      </c>
      <c r="E109" s="16">
        <f t="shared" si="24"/>
        <v>1</v>
      </c>
      <c r="F109" s="28">
        <v>9.57</v>
      </c>
      <c r="G109" s="16">
        <f t="shared" si="25"/>
        <v>8</v>
      </c>
      <c r="H109" s="28">
        <v>11.3</v>
      </c>
      <c r="I109" s="16">
        <f t="shared" si="26"/>
        <v>4</v>
      </c>
      <c r="J109" s="28">
        <v>11.7</v>
      </c>
      <c r="K109" s="16">
        <f t="shared" si="27"/>
        <v>10</v>
      </c>
      <c r="L109" s="52">
        <f t="shared" si="28"/>
        <v>34.35</v>
      </c>
      <c r="M109" s="32">
        <f t="shared" si="29"/>
        <v>2</v>
      </c>
    </row>
    <row r="110" spans="1:13">
      <c r="A110" s="1" t="s">
        <v>82</v>
      </c>
      <c r="B110" s="16" t="s">
        <v>444</v>
      </c>
      <c r="C110" s="16" t="s">
        <v>212</v>
      </c>
      <c r="D110" s="27">
        <v>10.75</v>
      </c>
      <c r="E110" s="16">
        <f t="shared" si="24"/>
        <v>7</v>
      </c>
      <c r="F110" s="28">
        <v>10.029999999999999</v>
      </c>
      <c r="G110" s="16">
        <f t="shared" si="25"/>
        <v>4</v>
      </c>
      <c r="H110" s="28">
        <v>11.54</v>
      </c>
      <c r="I110" s="16">
        <f t="shared" si="26"/>
        <v>2</v>
      </c>
      <c r="J110" s="28">
        <v>11.9</v>
      </c>
      <c r="K110" s="16">
        <f t="shared" si="27"/>
        <v>5</v>
      </c>
      <c r="L110" s="52">
        <f t="shared" si="28"/>
        <v>34.19</v>
      </c>
      <c r="M110" s="32">
        <f t="shared" si="29"/>
        <v>3</v>
      </c>
    </row>
    <row r="111" spans="1:13">
      <c r="A111" s="3">
        <v>91</v>
      </c>
      <c r="B111" s="16" t="s">
        <v>441</v>
      </c>
      <c r="C111" s="16" t="s">
        <v>202</v>
      </c>
      <c r="D111" s="27">
        <v>10.7</v>
      </c>
      <c r="E111" s="16">
        <f t="shared" si="24"/>
        <v>10</v>
      </c>
      <c r="F111" s="28">
        <v>9.0299999999999994</v>
      </c>
      <c r="G111" s="16">
        <f t="shared" si="25"/>
        <v>13</v>
      </c>
      <c r="H111" s="28">
        <v>11.07</v>
      </c>
      <c r="I111" s="16">
        <f t="shared" si="26"/>
        <v>5</v>
      </c>
      <c r="J111" s="28">
        <v>12</v>
      </c>
      <c r="K111" s="16">
        <f t="shared" si="27"/>
        <v>3</v>
      </c>
      <c r="L111" s="52">
        <f t="shared" si="28"/>
        <v>33.769999999999996</v>
      </c>
      <c r="M111" s="32">
        <f t="shared" si="29"/>
        <v>4</v>
      </c>
    </row>
    <row r="112" spans="1:13">
      <c r="A112" s="3">
        <v>98</v>
      </c>
      <c r="B112" s="16" t="s">
        <v>447</v>
      </c>
      <c r="C112" s="16" t="s">
        <v>400</v>
      </c>
      <c r="D112" s="27">
        <v>11.05</v>
      </c>
      <c r="E112" s="16">
        <f t="shared" si="24"/>
        <v>2</v>
      </c>
      <c r="F112" s="28">
        <v>8.6300000000000008</v>
      </c>
      <c r="G112" s="16">
        <f t="shared" si="25"/>
        <v>15</v>
      </c>
      <c r="H112" s="28">
        <v>11.5</v>
      </c>
      <c r="I112" s="16">
        <f t="shared" si="26"/>
        <v>3</v>
      </c>
      <c r="J112" s="28">
        <v>11.15</v>
      </c>
      <c r="K112" s="16">
        <f t="shared" si="27"/>
        <v>15</v>
      </c>
      <c r="L112" s="52">
        <f t="shared" si="28"/>
        <v>33.699999999999996</v>
      </c>
      <c r="M112" s="32">
        <f t="shared" si="29"/>
        <v>5</v>
      </c>
    </row>
    <row r="113" spans="1:13">
      <c r="A113" s="1" t="s">
        <v>296</v>
      </c>
      <c r="B113" s="16" t="s">
        <v>436</v>
      </c>
      <c r="C113" s="16" t="s">
        <v>242</v>
      </c>
      <c r="D113" s="27">
        <v>11</v>
      </c>
      <c r="E113" s="16">
        <f t="shared" si="24"/>
        <v>3</v>
      </c>
      <c r="F113" s="28">
        <v>10.37</v>
      </c>
      <c r="G113" s="16">
        <f t="shared" si="25"/>
        <v>2</v>
      </c>
      <c r="H113" s="28">
        <v>10.77</v>
      </c>
      <c r="I113" s="16">
        <f t="shared" si="26"/>
        <v>8</v>
      </c>
      <c r="J113" s="28">
        <v>11.8</v>
      </c>
      <c r="K113" s="16">
        <f t="shared" si="27"/>
        <v>7</v>
      </c>
      <c r="L113" s="52">
        <f t="shared" si="28"/>
        <v>33.57</v>
      </c>
      <c r="M113" s="32">
        <f t="shared" si="29"/>
        <v>6</v>
      </c>
    </row>
    <row r="114" spans="1:13">
      <c r="A114" s="2">
        <v>90</v>
      </c>
      <c r="B114" s="16" t="s">
        <v>440</v>
      </c>
      <c r="C114" s="16" t="s">
        <v>202</v>
      </c>
      <c r="D114" s="27">
        <v>10.85</v>
      </c>
      <c r="E114" s="16">
        <f t="shared" si="24"/>
        <v>5</v>
      </c>
      <c r="F114" s="28">
        <v>9.1999999999999993</v>
      </c>
      <c r="G114" s="16">
        <f t="shared" si="25"/>
        <v>12</v>
      </c>
      <c r="H114" s="28">
        <v>10.57</v>
      </c>
      <c r="I114" s="16">
        <f t="shared" si="26"/>
        <v>10</v>
      </c>
      <c r="J114" s="28">
        <v>12.15</v>
      </c>
      <c r="K114" s="16">
        <f t="shared" si="27"/>
        <v>2</v>
      </c>
      <c r="L114" s="52">
        <f t="shared" si="28"/>
        <v>33.569999999999993</v>
      </c>
      <c r="M114" s="32">
        <f t="shared" si="29"/>
        <v>7</v>
      </c>
    </row>
    <row r="115" spans="1:13">
      <c r="A115" s="3">
        <v>84</v>
      </c>
      <c r="B115" s="16" t="s">
        <v>435</v>
      </c>
      <c r="C115" s="16" t="s">
        <v>242</v>
      </c>
      <c r="D115" s="27">
        <v>10.9</v>
      </c>
      <c r="E115" s="16">
        <f t="shared" si="24"/>
        <v>4</v>
      </c>
      <c r="F115" s="28">
        <v>10.67</v>
      </c>
      <c r="G115" s="16">
        <f t="shared" si="25"/>
        <v>1</v>
      </c>
      <c r="H115" s="28">
        <v>11.07</v>
      </c>
      <c r="I115" s="16">
        <f t="shared" si="26"/>
        <v>5</v>
      </c>
      <c r="J115" s="28">
        <v>11.45</v>
      </c>
      <c r="K115" s="16">
        <f t="shared" si="27"/>
        <v>12</v>
      </c>
      <c r="L115" s="52">
        <f t="shared" si="28"/>
        <v>33.42</v>
      </c>
      <c r="M115" s="32">
        <f t="shared" si="29"/>
        <v>8</v>
      </c>
    </row>
    <row r="116" spans="1:13">
      <c r="A116" s="3">
        <v>88</v>
      </c>
      <c r="B116" s="16" t="s">
        <v>438</v>
      </c>
      <c r="C116" s="16" t="s">
        <v>276</v>
      </c>
      <c r="D116" s="27">
        <v>10.5</v>
      </c>
      <c r="E116" s="16">
        <f t="shared" si="24"/>
        <v>14</v>
      </c>
      <c r="F116" s="28">
        <v>10</v>
      </c>
      <c r="G116" s="16">
        <f t="shared" si="25"/>
        <v>5</v>
      </c>
      <c r="H116" s="28">
        <v>10.67</v>
      </c>
      <c r="I116" s="16">
        <f t="shared" si="26"/>
        <v>9</v>
      </c>
      <c r="J116" s="28">
        <v>12.2</v>
      </c>
      <c r="K116" s="16">
        <f t="shared" si="27"/>
        <v>1</v>
      </c>
      <c r="L116" s="52">
        <f t="shared" si="28"/>
        <v>33.370000000000005</v>
      </c>
      <c r="M116" s="32">
        <f t="shared" si="29"/>
        <v>9</v>
      </c>
    </row>
    <row r="117" spans="1:13">
      <c r="A117" s="1" t="s">
        <v>171</v>
      </c>
      <c r="B117" s="16" t="s">
        <v>434</v>
      </c>
      <c r="C117" s="16" t="s">
        <v>242</v>
      </c>
      <c r="D117" s="28">
        <v>10.65</v>
      </c>
      <c r="E117" s="16">
        <f t="shared" si="24"/>
        <v>11</v>
      </c>
      <c r="F117" s="28">
        <v>10.33</v>
      </c>
      <c r="G117" s="16">
        <f t="shared" si="25"/>
        <v>3</v>
      </c>
      <c r="H117" s="28">
        <v>10.87</v>
      </c>
      <c r="I117" s="16">
        <f t="shared" si="26"/>
        <v>7</v>
      </c>
      <c r="J117" s="28">
        <v>11.25</v>
      </c>
      <c r="K117" s="16">
        <f t="shared" si="27"/>
        <v>13</v>
      </c>
      <c r="L117" s="52">
        <f t="shared" si="28"/>
        <v>32.770000000000003</v>
      </c>
      <c r="M117" s="32">
        <f t="shared" si="29"/>
        <v>10</v>
      </c>
    </row>
    <row r="118" spans="1:13">
      <c r="A118" s="3">
        <v>96</v>
      </c>
      <c r="B118" s="16" t="s">
        <v>445</v>
      </c>
      <c r="C118" s="16" t="s">
        <v>212</v>
      </c>
      <c r="D118" s="28">
        <v>10.45</v>
      </c>
      <c r="E118" s="16">
        <f t="shared" si="24"/>
        <v>15</v>
      </c>
      <c r="F118" s="28">
        <v>8.27</v>
      </c>
      <c r="G118" s="16">
        <f t="shared" si="25"/>
        <v>16</v>
      </c>
      <c r="H118" s="28">
        <v>10.27</v>
      </c>
      <c r="I118" s="16">
        <f t="shared" si="26"/>
        <v>12</v>
      </c>
      <c r="J118" s="28">
        <v>11.85</v>
      </c>
      <c r="K118" s="16">
        <f t="shared" si="27"/>
        <v>6</v>
      </c>
      <c r="L118" s="52">
        <f t="shared" si="28"/>
        <v>32.569999999999993</v>
      </c>
      <c r="M118" s="32">
        <f t="shared" si="29"/>
        <v>11</v>
      </c>
    </row>
    <row r="119" spans="1:13">
      <c r="A119" s="3">
        <v>89</v>
      </c>
      <c r="B119" s="16" t="s">
        <v>439</v>
      </c>
      <c r="C119" s="16" t="s">
        <v>276</v>
      </c>
      <c r="D119" s="28">
        <v>10.6</v>
      </c>
      <c r="E119" s="16">
        <f t="shared" si="24"/>
        <v>13</v>
      </c>
      <c r="F119" s="28">
        <v>9.77</v>
      </c>
      <c r="G119" s="16">
        <f t="shared" si="25"/>
        <v>7</v>
      </c>
      <c r="H119" s="28">
        <v>10.07</v>
      </c>
      <c r="I119" s="16">
        <f t="shared" si="26"/>
        <v>13</v>
      </c>
      <c r="J119" s="28">
        <v>11.8</v>
      </c>
      <c r="K119" s="16">
        <f t="shared" si="27"/>
        <v>7</v>
      </c>
      <c r="L119" s="52">
        <f t="shared" si="28"/>
        <v>32.47</v>
      </c>
      <c r="M119" s="32">
        <f t="shared" si="29"/>
        <v>12</v>
      </c>
    </row>
    <row r="120" spans="1:13">
      <c r="A120" s="1" t="s">
        <v>78</v>
      </c>
      <c r="B120" s="16" t="s">
        <v>442</v>
      </c>
      <c r="C120" s="16" t="s">
        <v>202</v>
      </c>
      <c r="D120" s="27">
        <v>10.8</v>
      </c>
      <c r="E120" s="16">
        <f t="shared" si="24"/>
        <v>6</v>
      </c>
      <c r="F120" s="28">
        <v>9.4</v>
      </c>
      <c r="G120" s="16">
        <f t="shared" si="25"/>
        <v>10</v>
      </c>
      <c r="H120" s="28">
        <v>9.74</v>
      </c>
      <c r="I120" s="16">
        <f t="shared" si="26"/>
        <v>14</v>
      </c>
      <c r="J120" s="28">
        <v>11.75</v>
      </c>
      <c r="K120" s="16">
        <f t="shared" si="27"/>
        <v>9</v>
      </c>
      <c r="L120" s="52">
        <f t="shared" si="28"/>
        <v>32.290000000000006</v>
      </c>
      <c r="M120" s="32">
        <f t="shared" si="29"/>
        <v>13</v>
      </c>
    </row>
    <row r="121" spans="1:13">
      <c r="A121" s="3">
        <v>100</v>
      </c>
      <c r="B121" s="16" t="s">
        <v>449</v>
      </c>
      <c r="C121" s="16" t="s">
        <v>187</v>
      </c>
      <c r="D121" s="27">
        <v>10.75</v>
      </c>
      <c r="E121" s="16">
        <f t="shared" si="24"/>
        <v>7</v>
      </c>
      <c r="F121" s="28">
        <v>9.5</v>
      </c>
      <c r="G121" s="16">
        <f t="shared" si="25"/>
        <v>9</v>
      </c>
      <c r="H121" s="28">
        <v>8.8699999999999992</v>
      </c>
      <c r="I121" s="16">
        <f t="shared" si="26"/>
        <v>16</v>
      </c>
      <c r="J121" s="28">
        <v>12</v>
      </c>
      <c r="K121" s="16">
        <f t="shared" si="27"/>
        <v>3</v>
      </c>
      <c r="L121" s="52">
        <f t="shared" si="28"/>
        <v>32.25</v>
      </c>
      <c r="M121" s="32">
        <f t="shared" si="29"/>
        <v>14</v>
      </c>
    </row>
    <row r="122" spans="1:13">
      <c r="A122" s="1" t="s">
        <v>72</v>
      </c>
      <c r="B122" s="16" t="s">
        <v>437</v>
      </c>
      <c r="C122" s="16" t="s">
        <v>242</v>
      </c>
      <c r="D122" s="27">
        <v>10.3</v>
      </c>
      <c r="E122" s="16">
        <f t="shared" si="24"/>
        <v>16</v>
      </c>
      <c r="F122" s="28">
        <v>9.23</v>
      </c>
      <c r="G122" s="16">
        <f t="shared" si="25"/>
        <v>11</v>
      </c>
      <c r="H122" s="28">
        <v>10.47</v>
      </c>
      <c r="I122" s="16">
        <f t="shared" si="26"/>
        <v>11</v>
      </c>
      <c r="J122" s="28">
        <v>11</v>
      </c>
      <c r="K122" s="16">
        <f t="shared" si="27"/>
        <v>16</v>
      </c>
      <c r="L122" s="52">
        <f t="shared" si="28"/>
        <v>31.77</v>
      </c>
      <c r="M122" s="32">
        <f t="shared" si="29"/>
        <v>15</v>
      </c>
    </row>
    <row r="123" spans="1:13">
      <c r="A123" s="3">
        <v>99</v>
      </c>
      <c r="B123" s="16" t="s">
        <v>448</v>
      </c>
      <c r="C123" s="16" t="s">
        <v>234</v>
      </c>
      <c r="D123" s="27">
        <v>10.65</v>
      </c>
      <c r="E123" s="16">
        <f t="shared" si="24"/>
        <v>11</v>
      </c>
      <c r="F123" s="28">
        <v>8.8000000000000007</v>
      </c>
      <c r="G123" s="16">
        <f t="shared" si="25"/>
        <v>14</v>
      </c>
      <c r="H123" s="28">
        <v>9.64</v>
      </c>
      <c r="I123" s="16">
        <f t="shared" si="26"/>
        <v>15</v>
      </c>
      <c r="J123" s="28">
        <v>11.2</v>
      </c>
      <c r="K123" s="16">
        <f t="shared" si="27"/>
        <v>14</v>
      </c>
      <c r="L123" s="52">
        <f t="shared" si="28"/>
        <v>31.490000000000006</v>
      </c>
      <c r="M123" s="32">
        <f t="shared" si="29"/>
        <v>16</v>
      </c>
    </row>
  </sheetData>
  <sortState xmlns:xlrd2="http://schemas.microsoft.com/office/spreadsheetml/2017/richdata2" ref="A108:M123">
    <sortCondition ref="M108:M123"/>
  </sortState>
  <mergeCells count="2">
    <mergeCell ref="A1:M1"/>
    <mergeCell ref="A2:M2"/>
  </mergeCells>
  <phoneticPr fontId="5" type="noConversion"/>
  <conditionalFormatting sqref="M3:M70 M72:M123">
    <cfRule type="cellIs" dxfId="29" priority="119" stopIfTrue="1" operator="equal">
      <formula>1</formula>
    </cfRule>
    <cfRule type="cellIs" dxfId="28" priority="120" stopIfTrue="1" operator="equal">
      <formula>2</formula>
    </cfRule>
    <cfRule type="cellIs" dxfId="27" priority="121" stopIfTrue="1" operator="equal">
      <formula>3</formula>
    </cfRule>
  </conditionalFormatting>
  <conditionalFormatting sqref="M124:M1048576">
    <cfRule type="cellIs" dxfId="26" priority="212" stopIfTrue="1" operator="equal">
      <formula>1</formula>
    </cfRule>
    <cfRule type="cellIs" dxfId="25" priority="213" stopIfTrue="1" operator="equal">
      <formula>2</formula>
    </cfRule>
    <cfRule type="cellIs" dxfId="24" priority="214" stopIfTrue="1" operator="equal">
      <formula>3</formula>
    </cfRule>
  </conditionalFormatting>
  <conditionalFormatting sqref="E1 G1 I1 K1 G3:G65 I3:I65 K3:K65 E3:E65 K70:K1048576 I70:I1048576 G70:G1048576 E70:E1048576">
    <cfRule type="cellIs" dxfId="23" priority="70" operator="equal">
      <formula>1</formula>
    </cfRule>
  </conditionalFormatting>
  <conditionalFormatting sqref="E2 G2 I2 K2">
    <cfRule type="cellIs" dxfId="22" priority="8" operator="equal">
      <formula>1</formula>
    </cfRule>
  </conditionalFormatting>
  <conditionalFormatting sqref="K66:K69 I66:I69 G66:G69 E66:E69">
    <cfRule type="cellIs" dxfId="21" priority="7" operator="equal">
      <formula>1</formula>
    </cfRule>
  </conditionalFormatting>
  <printOptions horizontalCentered="1" gridLines="1"/>
  <pageMargins left="0.118055555555556" right="0.196527777777778" top="0.66874999999999996" bottom="0.156944444444444" header="0.156944444444444" footer="0.118055555555556"/>
  <pageSetup scale="67" orientation="portrait" r:id="rId1"/>
  <headerFooter alignWithMargins="0"/>
  <rowBreaks count="1" manualBreakCount="1">
    <brk id="1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74"/>
  <sheetViews>
    <sheetView zoomScale="85" zoomScaleNormal="85" workbookViewId="0">
      <selection sqref="A1:M1"/>
    </sheetView>
  </sheetViews>
  <sheetFormatPr defaultColWidth="9.08984375" defaultRowHeight="14.5"/>
  <cols>
    <col min="1" max="1" width="4.453125" style="36" customWidth="1"/>
    <col min="2" max="2" width="25.36328125" style="36" bestFit="1" customWidth="1"/>
    <col min="3" max="3" width="16.6328125" style="36" bestFit="1" customWidth="1"/>
    <col min="4" max="4" width="9.08984375" style="11" customWidth="1"/>
    <col min="5" max="5" width="5.453125" style="36" bestFit="1" customWidth="1"/>
    <col min="6" max="6" width="9.08984375" style="36" customWidth="1"/>
    <col min="7" max="7" width="5.453125" style="36" bestFit="1" customWidth="1"/>
    <col min="8" max="8" width="9.08984375" style="36" customWidth="1"/>
    <col min="9" max="9" width="5.453125" style="36" bestFit="1" customWidth="1"/>
    <col min="10" max="10" width="9.08984375" style="36" customWidth="1"/>
    <col min="11" max="11" width="5.453125" style="36" bestFit="1" customWidth="1"/>
    <col min="12" max="12" width="9.08984375" style="58" customWidth="1"/>
    <col min="13" max="13" width="5.453125" style="58" bestFit="1" customWidth="1"/>
    <col min="14" max="16384" width="9.08984375" style="38"/>
  </cols>
  <sheetData>
    <row r="1" spans="1:13" s="43" customFormat="1">
      <c r="A1" s="42" t="s">
        <v>0</v>
      </c>
      <c r="B1" s="42"/>
      <c r="C1" s="42"/>
      <c r="D1" s="42"/>
      <c r="E1" s="42"/>
      <c r="F1" s="42"/>
      <c r="G1" s="42"/>
      <c r="H1" s="42"/>
      <c r="I1" s="42"/>
      <c r="J1" s="42"/>
      <c r="K1" s="42"/>
      <c r="L1" s="42"/>
      <c r="M1" s="42"/>
    </row>
    <row r="2" spans="1:13" s="43" customFormat="1">
      <c r="A2" s="21" t="s">
        <v>185</v>
      </c>
      <c r="B2" s="21"/>
      <c r="C2" s="21"/>
      <c r="D2" s="21"/>
      <c r="E2" s="21"/>
      <c r="F2" s="21"/>
      <c r="G2" s="21"/>
      <c r="H2" s="21"/>
      <c r="I2" s="21"/>
      <c r="J2" s="21"/>
      <c r="K2" s="21"/>
      <c r="L2" s="21"/>
      <c r="M2" s="21"/>
    </row>
    <row r="3" spans="1:13" s="43" customFormat="1">
      <c r="A3" s="44"/>
      <c r="B3" s="44"/>
      <c r="C3" s="44"/>
      <c r="D3" s="13"/>
      <c r="E3" s="36"/>
      <c r="F3" s="37"/>
      <c r="G3" s="36"/>
      <c r="H3" s="37"/>
      <c r="I3" s="36"/>
      <c r="J3" s="37"/>
      <c r="K3" s="36"/>
      <c r="L3" s="71"/>
      <c r="M3" s="58"/>
    </row>
    <row r="4" spans="1:13" s="74" customFormat="1">
      <c r="A4" s="73"/>
      <c r="B4" s="73" t="s">
        <v>1</v>
      </c>
      <c r="C4" s="73" t="s">
        <v>2</v>
      </c>
      <c r="D4" s="72" t="s">
        <v>3</v>
      </c>
      <c r="E4" s="58" t="s">
        <v>4</v>
      </c>
      <c r="F4" s="72" t="s">
        <v>5</v>
      </c>
      <c r="G4" s="58" t="s">
        <v>4</v>
      </c>
      <c r="H4" s="72" t="s">
        <v>6</v>
      </c>
      <c r="I4" s="58" t="s">
        <v>4</v>
      </c>
      <c r="J4" s="72" t="s">
        <v>7</v>
      </c>
      <c r="K4" s="58" t="s">
        <v>4</v>
      </c>
      <c r="L4" s="72" t="s">
        <v>8</v>
      </c>
      <c r="M4" s="58" t="s">
        <v>4</v>
      </c>
    </row>
    <row r="6" spans="1:13">
      <c r="A6" s="14"/>
      <c r="B6" s="15" t="s">
        <v>363</v>
      </c>
      <c r="C6" s="35"/>
      <c r="D6" s="13"/>
      <c r="F6" s="37"/>
      <c r="H6" s="37"/>
      <c r="J6" s="37"/>
      <c r="L6" s="57"/>
    </row>
    <row r="7" spans="1:13">
      <c r="A7" s="14"/>
      <c r="B7" s="35"/>
      <c r="C7" s="35"/>
      <c r="D7" s="13"/>
      <c r="F7" s="37"/>
      <c r="H7" s="37"/>
      <c r="J7" s="37"/>
      <c r="L7" s="57"/>
    </row>
    <row r="8" spans="1:13">
      <c r="A8" s="1" t="s">
        <v>109</v>
      </c>
      <c r="B8" s="16" t="s">
        <v>366</v>
      </c>
      <c r="C8" s="16" t="s">
        <v>315</v>
      </c>
      <c r="D8" s="39">
        <v>10.95</v>
      </c>
      <c r="E8" s="40">
        <f>RANK(D8,D$8:D$10)</f>
        <v>1</v>
      </c>
      <c r="F8" s="41">
        <v>9.1999999999999993</v>
      </c>
      <c r="G8" s="40">
        <f>RANK(F8,F$8:F$10)</f>
        <v>1</v>
      </c>
      <c r="H8" s="41">
        <v>10.63</v>
      </c>
      <c r="I8" s="40">
        <f>RANK(H8,H$8:H$10)</f>
        <v>1</v>
      </c>
      <c r="J8" s="41">
        <v>12.2</v>
      </c>
      <c r="K8" s="40">
        <f>RANK(J8,J$8:J$10)</f>
        <v>1</v>
      </c>
      <c r="L8" s="59">
        <f>(D8+F8+H8+J8)-MIN(D8,F8,H8,J8)</f>
        <v>33.78</v>
      </c>
      <c r="M8" s="60">
        <f>RANK(L8,L$8:L$10)</f>
        <v>1</v>
      </c>
    </row>
    <row r="9" spans="1:13">
      <c r="A9" s="1" t="s">
        <v>108</v>
      </c>
      <c r="B9" s="16" t="s">
        <v>365</v>
      </c>
      <c r="C9" s="16" t="s">
        <v>315</v>
      </c>
      <c r="D9" s="39">
        <v>10.4</v>
      </c>
      <c r="E9" s="40">
        <f>RANK(D9,D$8:D$10)</f>
        <v>2</v>
      </c>
      <c r="F9" s="41">
        <v>8.34</v>
      </c>
      <c r="G9" s="40">
        <f>RANK(F9,F$8:F$10)</f>
        <v>3</v>
      </c>
      <c r="H9" s="41">
        <v>9.3699999999999992</v>
      </c>
      <c r="I9" s="40">
        <f>RANK(H9,H$8:H$10)</f>
        <v>2</v>
      </c>
      <c r="J9" s="41">
        <v>10.95</v>
      </c>
      <c r="K9" s="40">
        <f>RANK(J9,J$8:J$10)</f>
        <v>3</v>
      </c>
      <c r="L9" s="59">
        <f>(D9+F9+H9+J9)-MIN(D9,F9,H9,J9)</f>
        <v>30.720000000000002</v>
      </c>
      <c r="M9" s="60">
        <f>RANK(L9,L$8:L$10)</f>
        <v>2</v>
      </c>
    </row>
    <row r="10" spans="1:13">
      <c r="A10" s="2">
        <v>119</v>
      </c>
      <c r="B10" s="16" t="s">
        <v>364</v>
      </c>
      <c r="C10" s="16" t="s">
        <v>197</v>
      </c>
      <c r="D10" s="39">
        <v>9.65</v>
      </c>
      <c r="E10" s="40">
        <f>RANK(D10,D$8:D$10)</f>
        <v>3</v>
      </c>
      <c r="F10" s="41">
        <v>8.3699999999999992</v>
      </c>
      <c r="G10" s="40">
        <f>RANK(F10,F$8:F$10)</f>
        <v>2</v>
      </c>
      <c r="H10" s="41">
        <v>5.23</v>
      </c>
      <c r="I10" s="40">
        <f>RANK(H10,H$8:H$10)</f>
        <v>3</v>
      </c>
      <c r="J10" s="41">
        <v>11</v>
      </c>
      <c r="K10" s="40">
        <f>RANK(J10,J$8:J$10)</f>
        <v>2</v>
      </c>
      <c r="L10" s="59">
        <f>(D10+F10+H10+J10)-MIN(D10,F10,H10,J10)</f>
        <v>29.02</v>
      </c>
      <c r="M10" s="60">
        <f>RANK(L10,L$8:L$10)</f>
        <v>3</v>
      </c>
    </row>
    <row r="12" spans="1:13">
      <c r="A12" s="14"/>
      <c r="B12" s="15" t="s">
        <v>12</v>
      </c>
      <c r="C12" s="35"/>
      <c r="D12" s="13"/>
      <c r="F12" s="37"/>
      <c r="H12" s="37"/>
      <c r="J12" s="37"/>
      <c r="L12" s="57"/>
    </row>
    <row r="13" spans="1:13">
      <c r="A13" s="14"/>
      <c r="B13" s="35"/>
      <c r="C13" s="35"/>
      <c r="D13" s="13"/>
      <c r="F13" s="37"/>
      <c r="H13" s="37"/>
      <c r="J13" s="37"/>
      <c r="L13" s="57"/>
    </row>
    <row r="14" spans="1:13">
      <c r="A14" s="1" t="s">
        <v>178</v>
      </c>
      <c r="B14" s="16" t="s">
        <v>141</v>
      </c>
      <c r="C14" s="16" t="s">
        <v>202</v>
      </c>
      <c r="D14" s="39">
        <v>10.65</v>
      </c>
      <c r="E14" s="40">
        <f t="shared" ref="E14:E23" si="0">RANK(D14,D$14:D$23)</f>
        <v>7</v>
      </c>
      <c r="F14" s="41">
        <v>8.74</v>
      </c>
      <c r="G14" s="40">
        <f t="shared" ref="G14:G23" si="1">RANK(F14,F$14:F$23)</f>
        <v>6</v>
      </c>
      <c r="H14" s="41">
        <v>11.94</v>
      </c>
      <c r="I14" s="40">
        <f t="shared" ref="I14:I23" si="2">RANK(H14,H$14:H$23)</f>
        <v>1</v>
      </c>
      <c r="J14" s="41">
        <v>12.1</v>
      </c>
      <c r="K14" s="40">
        <f t="shared" ref="K14:K23" si="3">RANK(J14,J$14:J$23)</f>
        <v>2</v>
      </c>
      <c r="L14" s="59">
        <f t="shared" ref="L14:L23" si="4">(D14+F14+H14+J14)-MIN(D14,F14,H14,J14)</f>
        <v>34.69</v>
      </c>
      <c r="M14" s="60">
        <f t="shared" ref="M14:M23" si="5">RANK(L14,L$14:L$23)</f>
        <v>1</v>
      </c>
    </row>
    <row r="15" spans="1:13">
      <c r="A15" s="3">
        <v>114</v>
      </c>
      <c r="B15" s="16" t="s">
        <v>170</v>
      </c>
      <c r="C15" s="16" t="s">
        <v>237</v>
      </c>
      <c r="D15" s="39">
        <v>10.95</v>
      </c>
      <c r="E15" s="40">
        <f t="shared" si="0"/>
        <v>4</v>
      </c>
      <c r="F15" s="41">
        <v>8.0399999999999991</v>
      </c>
      <c r="G15" s="40">
        <f t="shared" si="1"/>
        <v>9</v>
      </c>
      <c r="H15" s="41">
        <v>10.6</v>
      </c>
      <c r="I15" s="40">
        <f t="shared" si="2"/>
        <v>3</v>
      </c>
      <c r="J15" s="41">
        <v>12.5</v>
      </c>
      <c r="K15" s="40">
        <f t="shared" si="3"/>
        <v>1</v>
      </c>
      <c r="L15" s="59">
        <f t="shared" si="4"/>
        <v>34.049999999999997</v>
      </c>
      <c r="M15" s="60">
        <f t="shared" si="5"/>
        <v>2</v>
      </c>
    </row>
    <row r="16" spans="1:13">
      <c r="A16" s="3">
        <v>112</v>
      </c>
      <c r="B16" s="16" t="s">
        <v>169</v>
      </c>
      <c r="C16" s="16" t="s">
        <v>202</v>
      </c>
      <c r="D16" s="39">
        <v>10.1</v>
      </c>
      <c r="E16" s="40">
        <f t="shared" si="0"/>
        <v>8</v>
      </c>
      <c r="F16" s="41">
        <v>10.1</v>
      </c>
      <c r="G16" s="40">
        <f t="shared" si="1"/>
        <v>1</v>
      </c>
      <c r="H16" s="41">
        <v>11.83</v>
      </c>
      <c r="I16" s="40">
        <f t="shared" si="2"/>
        <v>2</v>
      </c>
      <c r="J16" s="41">
        <v>10.95</v>
      </c>
      <c r="K16" s="40">
        <f t="shared" si="3"/>
        <v>7</v>
      </c>
      <c r="L16" s="59">
        <f t="shared" si="4"/>
        <v>32.880000000000003</v>
      </c>
      <c r="M16" s="60">
        <f t="shared" si="5"/>
        <v>3</v>
      </c>
    </row>
    <row r="17" spans="1:14">
      <c r="A17" s="2">
        <v>116</v>
      </c>
      <c r="B17" s="16" t="s">
        <v>359</v>
      </c>
      <c r="C17" s="16" t="s">
        <v>315</v>
      </c>
      <c r="D17" s="39">
        <v>11.6</v>
      </c>
      <c r="E17" s="40">
        <f t="shared" si="0"/>
        <v>2</v>
      </c>
      <c r="F17" s="41">
        <v>9.17</v>
      </c>
      <c r="G17" s="40">
        <f t="shared" si="1"/>
        <v>4</v>
      </c>
      <c r="H17" s="41">
        <v>8.17</v>
      </c>
      <c r="I17" s="40">
        <f t="shared" si="2"/>
        <v>9</v>
      </c>
      <c r="J17" s="41">
        <v>12</v>
      </c>
      <c r="K17" s="40">
        <f t="shared" si="3"/>
        <v>3</v>
      </c>
      <c r="L17" s="59">
        <f t="shared" si="4"/>
        <v>32.769999999999996</v>
      </c>
      <c r="M17" s="60">
        <f t="shared" si="5"/>
        <v>4</v>
      </c>
    </row>
    <row r="18" spans="1:14">
      <c r="A18" s="1" t="s">
        <v>102</v>
      </c>
      <c r="B18" s="16" t="s">
        <v>358</v>
      </c>
      <c r="C18" s="16" t="s">
        <v>315</v>
      </c>
      <c r="D18" s="39">
        <v>11.8</v>
      </c>
      <c r="E18" s="40">
        <f t="shared" si="0"/>
        <v>1</v>
      </c>
      <c r="F18" s="41">
        <v>9.3000000000000007</v>
      </c>
      <c r="G18" s="40">
        <f t="shared" si="1"/>
        <v>3</v>
      </c>
      <c r="H18" s="41">
        <v>9.77</v>
      </c>
      <c r="I18" s="40">
        <f t="shared" si="2"/>
        <v>6</v>
      </c>
      <c r="J18" s="41">
        <v>11</v>
      </c>
      <c r="K18" s="40">
        <f t="shared" si="3"/>
        <v>6</v>
      </c>
      <c r="L18" s="59">
        <f t="shared" si="4"/>
        <v>32.570000000000007</v>
      </c>
      <c r="M18" s="60">
        <f t="shared" si="5"/>
        <v>5</v>
      </c>
    </row>
    <row r="19" spans="1:14">
      <c r="A19" s="1" t="s">
        <v>99</v>
      </c>
      <c r="B19" s="16" t="s">
        <v>146</v>
      </c>
      <c r="C19" s="16" t="s">
        <v>202</v>
      </c>
      <c r="D19" s="39">
        <v>11</v>
      </c>
      <c r="E19" s="40">
        <f t="shared" si="0"/>
        <v>3</v>
      </c>
      <c r="F19" s="41">
        <v>9.5</v>
      </c>
      <c r="G19" s="40">
        <f t="shared" si="1"/>
        <v>2</v>
      </c>
      <c r="H19" s="41">
        <v>10.07</v>
      </c>
      <c r="I19" s="40">
        <f t="shared" si="2"/>
        <v>5</v>
      </c>
      <c r="J19" s="41">
        <v>11.45</v>
      </c>
      <c r="K19" s="40">
        <f t="shared" si="3"/>
        <v>5</v>
      </c>
      <c r="L19" s="59">
        <f t="shared" si="4"/>
        <v>32.519999999999996</v>
      </c>
      <c r="M19" s="60">
        <f t="shared" si="5"/>
        <v>6</v>
      </c>
    </row>
    <row r="20" spans="1:14">
      <c r="A20" s="3">
        <v>111</v>
      </c>
      <c r="B20" s="16" t="s">
        <v>167</v>
      </c>
      <c r="C20" s="16" t="s">
        <v>202</v>
      </c>
      <c r="D20" s="39">
        <v>9.85</v>
      </c>
      <c r="E20" s="40">
        <f t="shared" si="0"/>
        <v>9</v>
      </c>
      <c r="F20" s="41">
        <v>8.8699999999999992</v>
      </c>
      <c r="G20" s="40">
        <f t="shared" si="1"/>
        <v>5</v>
      </c>
      <c r="H20" s="41">
        <v>10.47</v>
      </c>
      <c r="I20" s="40">
        <f t="shared" si="2"/>
        <v>4</v>
      </c>
      <c r="J20" s="41">
        <v>10.85</v>
      </c>
      <c r="K20" s="40">
        <f t="shared" si="3"/>
        <v>8</v>
      </c>
      <c r="L20" s="59">
        <f t="shared" si="4"/>
        <v>31.17</v>
      </c>
      <c r="M20" s="60">
        <f t="shared" si="5"/>
        <v>7</v>
      </c>
    </row>
    <row r="21" spans="1:14">
      <c r="A21" s="1" t="s">
        <v>106</v>
      </c>
      <c r="B21" s="16" t="s">
        <v>360</v>
      </c>
      <c r="C21" s="16" t="s">
        <v>315</v>
      </c>
      <c r="D21" s="39">
        <v>10.7</v>
      </c>
      <c r="E21" s="40">
        <f t="shared" si="0"/>
        <v>6</v>
      </c>
      <c r="F21" s="41">
        <v>8.17</v>
      </c>
      <c r="G21" s="40">
        <f t="shared" si="1"/>
        <v>8</v>
      </c>
      <c r="H21" s="41">
        <v>9.17</v>
      </c>
      <c r="I21" s="40">
        <f t="shared" si="2"/>
        <v>7</v>
      </c>
      <c r="J21" s="41">
        <v>10.6</v>
      </c>
      <c r="K21" s="40">
        <f t="shared" si="3"/>
        <v>9</v>
      </c>
      <c r="L21" s="59">
        <f t="shared" si="4"/>
        <v>30.47</v>
      </c>
      <c r="M21" s="60">
        <f t="shared" si="5"/>
        <v>8</v>
      </c>
    </row>
    <row r="22" spans="1:14">
      <c r="A22" s="1" t="s">
        <v>180</v>
      </c>
      <c r="B22" s="16" t="s">
        <v>357</v>
      </c>
      <c r="C22" s="16" t="s">
        <v>197</v>
      </c>
      <c r="D22" s="39">
        <v>9.8000000000000007</v>
      </c>
      <c r="E22" s="40">
        <f t="shared" si="0"/>
        <v>10</v>
      </c>
      <c r="F22" s="41">
        <v>8.5</v>
      </c>
      <c r="G22" s="40">
        <f t="shared" si="1"/>
        <v>7</v>
      </c>
      <c r="H22" s="41">
        <v>8.8000000000000007</v>
      </c>
      <c r="I22" s="40">
        <f t="shared" si="2"/>
        <v>8</v>
      </c>
      <c r="J22" s="41">
        <v>11.5</v>
      </c>
      <c r="K22" s="40">
        <f t="shared" si="3"/>
        <v>4</v>
      </c>
      <c r="L22" s="59">
        <f t="shared" si="4"/>
        <v>30.1</v>
      </c>
      <c r="M22" s="60">
        <f t="shared" si="5"/>
        <v>9</v>
      </c>
    </row>
    <row r="23" spans="1:14">
      <c r="A23" s="1" t="s">
        <v>361</v>
      </c>
      <c r="B23" s="16" t="s">
        <v>362</v>
      </c>
      <c r="C23" s="16" t="s">
        <v>315</v>
      </c>
      <c r="D23" s="39">
        <v>10.75</v>
      </c>
      <c r="E23" s="40">
        <f t="shared" si="0"/>
        <v>5</v>
      </c>
      <c r="F23" s="41">
        <v>6.77</v>
      </c>
      <c r="G23" s="40">
        <f t="shared" si="1"/>
        <v>10</v>
      </c>
      <c r="H23" s="41">
        <v>5.6</v>
      </c>
      <c r="I23" s="40">
        <f t="shared" si="2"/>
        <v>10</v>
      </c>
      <c r="J23" s="41">
        <v>10.3</v>
      </c>
      <c r="K23" s="40">
        <f t="shared" si="3"/>
        <v>10</v>
      </c>
      <c r="L23" s="59">
        <f t="shared" si="4"/>
        <v>27.82</v>
      </c>
      <c r="M23" s="60">
        <f t="shared" si="5"/>
        <v>10</v>
      </c>
    </row>
    <row r="24" spans="1:14">
      <c r="A24" s="44"/>
      <c r="B24" s="45"/>
      <c r="C24" s="45"/>
      <c r="D24" s="13"/>
      <c r="E24" s="37"/>
      <c r="F24" s="37"/>
      <c r="H24" s="37"/>
      <c r="J24" s="37"/>
      <c r="N24" s="36"/>
    </row>
    <row r="25" spans="1:14">
      <c r="A25" s="11"/>
      <c r="B25" s="12" t="s">
        <v>383</v>
      </c>
      <c r="C25" s="35"/>
      <c r="D25" s="13"/>
      <c r="F25" s="37"/>
      <c r="H25" s="37"/>
      <c r="J25" s="37"/>
      <c r="L25" s="57"/>
    </row>
    <row r="26" spans="1:14">
      <c r="A26" s="11"/>
      <c r="B26" s="35"/>
      <c r="C26" s="35"/>
      <c r="D26" s="13"/>
      <c r="F26" s="37"/>
      <c r="H26" s="37"/>
      <c r="J26" s="37"/>
      <c r="L26" s="57"/>
    </row>
    <row r="27" spans="1:14">
      <c r="A27" s="80">
        <v>142</v>
      </c>
      <c r="B27" s="66" t="s">
        <v>313</v>
      </c>
      <c r="C27" s="66" t="s">
        <v>312</v>
      </c>
      <c r="D27" s="75">
        <v>11.45</v>
      </c>
      <c r="E27" s="76">
        <f t="shared" ref="E27:E49" si="6">RANK(D27,D$27:D$49)</f>
        <v>3</v>
      </c>
      <c r="F27" s="77">
        <v>11.35</v>
      </c>
      <c r="G27" s="76">
        <f t="shared" ref="G27:G49" si="7">RANK(F27,F$27:F$49)</f>
        <v>4</v>
      </c>
      <c r="H27" s="77">
        <v>12.3</v>
      </c>
      <c r="I27" s="76">
        <f t="shared" ref="I27:I49" si="8">RANK(H27,H$27:H$49)</f>
        <v>1</v>
      </c>
      <c r="J27" s="77">
        <v>13.4</v>
      </c>
      <c r="K27" s="76">
        <f t="shared" ref="K27:K49" si="9">RANK(J27,J$27:J$49)</f>
        <v>1</v>
      </c>
      <c r="L27" s="78">
        <f t="shared" ref="L27:L49" si="10">(D27+F27+H27+J27)-MIN(D27,F27,H27,J27)</f>
        <v>37.149999999999991</v>
      </c>
      <c r="M27" s="79">
        <f t="shared" ref="M27:M49" si="11">RANK(L27,L$27:L$49)</f>
        <v>1</v>
      </c>
    </row>
    <row r="28" spans="1:14">
      <c r="A28" s="3">
        <v>127</v>
      </c>
      <c r="B28" s="16" t="s">
        <v>116</v>
      </c>
      <c r="C28" s="16" t="s">
        <v>187</v>
      </c>
      <c r="D28" s="39">
        <v>11.35</v>
      </c>
      <c r="E28" s="40">
        <f t="shared" si="6"/>
        <v>7</v>
      </c>
      <c r="F28" s="41">
        <v>12.15</v>
      </c>
      <c r="G28" s="40">
        <f t="shared" si="7"/>
        <v>1</v>
      </c>
      <c r="H28" s="41">
        <v>9.4499999999999993</v>
      </c>
      <c r="I28" s="40">
        <f t="shared" si="8"/>
        <v>12</v>
      </c>
      <c r="J28" s="41">
        <v>12.8</v>
      </c>
      <c r="K28" s="40">
        <f t="shared" si="9"/>
        <v>2</v>
      </c>
      <c r="L28" s="59">
        <f t="shared" si="10"/>
        <v>36.299999999999997</v>
      </c>
      <c r="M28" s="60">
        <f t="shared" si="11"/>
        <v>2</v>
      </c>
    </row>
    <row r="29" spans="1:14">
      <c r="A29" s="1" t="s">
        <v>124</v>
      </c>
      <c r="B29" s="16" t="s">
        <v>160</v>
      </c>
      <c r="C29" s="16" t="s">
        <v>237</v>
      </c>
      <c r="D29" s="39">
        <v>11.45</v>
      </c>
      <c r="E29" s="40">
        <f t="shared" si="6"/>
        <v>3</v>
      </c>
      <c r="F29" s="41">
        <v>11.45</v>
      </c>
      <c r="G29" s="40">
        <f t="shared" si="7"/>
        <v>3</v>
      </c>
      <c r="H29" s="41">
        <v>10.45</v>
      </c>
      <c r="I29" s="40">
        <f t="shared" si="8"/>
        <v>5</v>
      </c>
      <c r="J29" s="41">
        <v>12.55</v>
      </c>
      <c r="K29" s="40">
        <f t="shared" si="9"/>
        <v>4</v>
      </c>
      <c r="L29" s="59">
        <f t="shared" si="10"/>
        <v>35.449999999999989</v>
      </c>
      <c r="M29" s="60">
        <f t="shared" si="11"/>
        <v>3</v>
      </c>
    </row>
    <row r="30" spans="1:14">
      <c r="A30" s="1" t="s">
        <v>115</v>
      </c>
      <c r="B30" s="16" t="s">
        <v>114</v>
      </c>
      <c r="C30" s="16" t="s">
        <v>187</v>
      </c>
      <c r="D30" s="39">
        <v>11.25</v>
      </c>
      <c r="E30" s="40">
        <f t="shared" si="6"/>
        <v>10</v>
      </c>
      <c r="F30" s="41">
        <v>11.75</v>
      </c>
      <c r="G30" s="40">
        <f t="shared" si="7"/>
        <v>2</v>
      </c>
      <c r="H30" s="41">
        <v>10.6</v>
      </c>
      <c r="I30" s="40">
        <f t="shared" si="8"/>
        <v>3</v>
      </c>
      <c r="J30" s="41">
        <v>12.4</v>
      </c>
      <c r="K30" s="40">
        <f t="shared" si="9"/>
        <v>7</v>
      </c>
      <c r="L30" s="59">
        <f t="shared" si="10"/>
        <v>35.4</v>
      </c>
      <c r="M30" s="60">
        <f t="shared" si="11"/>
        <v>4</v>
      </c>
    </row>
    <row r="31" spans="1:14">
      <c r="A31" s="80">
        <v>141</v>
      </c>
      <c r="B31" s="81" t="s">
        <v>140</v>
      </c>
      <c r="C31" s="66" t="s">
        <v>312</v>
      </c>
      <c r="D31" s="75">
        <v>11.3</v>
      </c>
      <c r="E31" s="76">
        <f t="shared" si="6"/>
        <v>9</v>
      </c>
      <c r="F31" s="77">
        <v>9.15</v>
      </c>
      <c r="G31" s="76">
        <f t="shared" si="7"/>
        <v>14</v>
      </c>
      <c r="H31" s="77">
        <v>12.15</v>
      </c>
      <c r="I31" s="76">
        <f t="shared" si="8"/>
        <v>2</v>
      </c>
      <c r="J31" s="77">
        <v>11.9</v>
      </c>
      <c r="K31" s="76">
        <f t="shared" si="9"/>
        <v>16</v>
      </c>
      <c r="L31" s="78">
        <f t="shared" si="10"/>
        <v>35.35</v>
      </c>
      <c r="M31" s="79">
        <f t="shared" si="11"/>
        <v>5</v>
      </c>
    </row>
    <row r="32" spans="1:14">
      <c r="A32" s="3">
        <v>134</v>
      </c>
      <c r="B32" s="16" t="s">
        <v>166</v>
      </c>
      <c r="C32" s="16" t="s">
        <v>234</v>
      </c>
      <c r="D32" s="39">
        <v>11.25</v>
      </c>
      <c r="E32" s="40">
        <f t="shared" si="6"/>
        <v>10</v>
      </c>
      <c r="F32" s="41">
        <v>9.0500000000000007</v>
      </c>
      <c r="G32" s="40">
        <f t="shared" si="7"/>
        <v>15</v>
      </c>
      <c r="H32" s="41">
        <v>10.6</v>
      </c>
      <c r="I32" s="40">
        <f t="shared" si="8"/>
        <v>3</v>
      </c>
      <c r="J32" s="41">
        <v>12.4</v>
      </c>
      <c r="K32" s="40">
        <f t="shared" si="9"/>
        <v>7</v>
      </c>
      <c r="L32" s="59">
        <f t="shared" si="10"/>
        <v>34.25</v>
      </c>
      <c r="M32" s="60">
        <f t="shared" si="11"/>
        <v>6</v>
      </c>
    </row>
    <row r="33" spans="1:13">
      <c r="A33" s="1" t="s">
        <v>125</v>
      </c>
      <c r="B33" s="16" t="s">
        <v>310</v>
      </c>
      <c r="C33" s="16" t="s">
        <v>237</v>
      </c>
      <c r="D33" s="39">
        <v>11.25</v>
      </c>
      <c r="E33" s="40">
        <f t="shared" si="6"/>
        <v>10</v>
      </c>
      <c r="F33" s="41">
        <v>8.5</v>
      </c>
      <c r="G33" s="40">
        <f t="shared" si="7"/>
        <v>18</v>
      </c>
      <c r="H33" s="41">
        <v>10.45</v>
      </c>
      <c r="I33" s="40">
        <f t="shared" si="8"/>
        <v>5</v>
      </c>
      <c r="J33" s="41">
        <v>12.35</v>
      </c>
      <c r="K33" s="40">
        <f t="shared" si="9"/>
        <v>11</v>
      </c>
      <c r="L33" s="59">
        <f t="shared" si="10"/>
        <v>34.049999999999997</v>
      </c>
      <c r="M33" s="60">
        <f t="shared" si="11"/>
        <v>7</v>
      </c>
    </row>
    <row r="34" spans="1:13">
      <c r="A34" s="3">
        <v>148</v>
      </c>
      <c r="B34" s="16" t="s">
        <v>129</v>
      </c>
      <c r="C34" s="16" t="s">
        <v>216</v>
      </c>
      <c r="D34" s="39">
        <v>11.65</v>
      </c>
      <c r="E34" s="40">
        <f t="shared" si="6"/>
        <v>1</v>
      </c>
      <c r="F34" s="41">
        <v>9.6999999999999993</v>
      </c>
      <c r="G34" s="40">
        <f t="shared" si="7"/>
        <v>9</v>
      </c>
      <c r="H34" s="46">
        <v>8.6</v>
      </c>
      <c r="I34" s="40">
        <f t="shared" si="8"/>
        <v>20</v>
      </c>
      <c r="J34" s="41">
        <v>12.65</v>
      </c>
      <c r="K34" s="40">
        <f t="shared" si="9"/>
        <v>3</v>
      </c>
      <c r="L34" s="59">
        <f t="shared" si="10"/>
        <v>34</v>
      </c>
      <c r="M34" s="60">
        <f t="shared" si="11"/>
        <v>8</v>
      </c>
    </row>
    <row r="35" spans="1:13">
      <c r="A35" s="1" t="s">
        <v>126</v>
      </c>
      <c r="B35" s="16" t="s">
        <v>314</v>
      </c>
      <c r="C35" s="16" t="s">
        <v>202</v>
      </c>
      <c r="D35" s="39">
        <v>10.85</v>
      </c>
      <c r="E35" s="40">
        <f t="shared" si="6"/>
        <v>22</v>
      </c>
      <c r="F35" s="41">
        <v>10.9</v>
      </c>
      <c r="G35" s="40">
        <f t="shared" si="7"/>
        <v>5</v>
      </c>
      <c r="H35" s="41">
        <v>10.4</v>
      </c>
      <c r="I35" s="40">
        <f t="shared" si="8"/>
        <v>7</v>
      </c>
      <c r="J35" s="41">
        <v>12.2</v>
      </c>
      <c r="K35" s="40">
        <f t="shared" si="9"/>
        <v>12</v>
      </c>
      <c r="L35" s="59">
        <f t="shared" si="10"/>
        <v>33.949999999999996</v>
      </c>
      <c r="M35" s="60">
        <f t="shared" si="11"/>
        <v>9</v>
      </c>
    </row>
    <row r="36" spans="1:13">
      <c r="A36" s="1" t="s">
        <v>133</v>
      </c>
      <c r="B36" s="16" t="s">
        <v>319</v>
      </c>
      <c r="C36" s="16" t="s">
        <v>315</v>
      </c>
      <c r="D36" s="39">
        <v>11.4</v>
      </c>
      <c r="E36" s="40">
        <f t="shared" si="6"/>
        <v>5</v>
      </c>
      <c r="F36" s="41">
        <v>10</v>
      </c>
      <c r="G36" s="40">
        <f t="shared" si="7"/>
        <v>7</v>
      </c>
      <c r="H36" s="41">
        <v>10.3</v>
      </c>
      <c r="I36" s="40">
        <f t="shared" si="8"/>
        <v>8</v>
      </c>
      <c r="J36" s="41">
        <v>12.15</v>
      </c>
      <c r="K36" s="40">
        <f t="shared" si="9"/>
        <v>13</v>
      </c>
      <c r="L36" s="59">
        <f t="shared" si="10"/>
        <v>33.85</v>
      </c>
      <c r="M36" s="60">
        <f t="shared" si="11"/>
        <v>10</v>
      </c>
    </row>
    <row r="37" spans="1:13">
      <c r="A37" s="1" t="s">
        <v>134</v>
      </c>
      <c r="B37" s="16" t="s">
        <v>318</v>
      </c>
      <c r="C37" s="16" t="s">
        <v>315</v>
      </c>
      <c r="D37" s="39">
        <v>11.25</v>
      </c>
      <c r="E37" s="40">
        <f t="shared" si="6"/>
        <v>10</v>
      </c>
      <c r="F37" s="41">
        <v>10.15</v>
      </c>
      <c r="G37" s="40">
        <f t="shared" si="7"/>
        <v>6</v>
      </c>
      <c r="H37" s="41">
        <v>9.65</v>
      </c>
      <c r="I37" s="40">
        <f t="shared" si="8"/>
        <v>10</v>
      </c>
      <c r="J37" s="41">
        <v>12.45</v>
      </c>
      <c r="K37" s="40">
        <f t="shared" si="9"/>
        <v>6</v>
      </c>
      <c r="L37" s="59">
        <f t="shared" si="10"/>
        <v>33.85</v>
      </c>
      <c r="M37" s="60">
        <f t="shared" si="11"/>
        <v>10</v>
      </c>
    </row>
    <row r="38" spans="1:13">
      <c r="A38" s="1" t="s">
        <v>136</v>
      </c>
      <c r="B38" s="16" t="s">
        <v>316</v>
      </c>
      <c r="C38" s="16" t="s">
        <v>315</v>
      </c>
      <c r="D38" s="39">
        <v>11.1</v>
      </c>
      <c r="E38" s="40">
        <f t="shared" si="6"/>
        <v>16</v>
      </c>
      <c r="F38" s="41">
        <v>9</v>
      </c>
      <c r="G38" s="40">
        <f t="shared" si="7"/>
        <v>16</v>
      </c>
      <c r="H38" s="41">
        <v>10.199999999999999</v>
      </c>
      <c r="I38" s="40">
        <f t="shared" si="8"/>
        <v>9</v>
      </c>
      <c r="J38" s="41">
        <v>12.55</v>
      </c>
      <c r="K38" s="40">
        <f t="shared" si="9"/>
        <v>4</v>
      </c>
      <c r="L38" s="59">
        <f t="shared" si="10"/>
        <v>33.85</v>
      </c>
      <c r="M38" s="60">
        <f t="shared" si="11"/>
        <v>10</v>
      </c>
    </row>
    <row r="39" spans="1:13">
      <c r="A39" s="1" t="s">
        <v>84</v>
      </c>
      <c r="B39" s="16" t="s">
        <v>121</v>
      </c>
      <c r="C39" s="16" t="s">
        <v>216</v>
      </c>
      <c r="D39" s="39">
        <v>11.4</v>
      </c>
      <c r="E39" s="40">
        <f t="shared" si="6"/>
        <v>5</v>
      </c>
      <c r="F39" s="41">
        <v>9.5500000000000007</v>
      </c>
      <c r="G39" s="40">
        <f t="shared" si="7"/>
        <v>11</v>
      </c>
      <c r="H39" s="41">
        <v>8.9</v>
      </c>
      <c r="I39" s="40">
        <f t="shared" si="8"/>
        <v>16</v>
      </c>
      <c r="J39" s="41">
        <v>12.4</v>
      </c>
      <c r="K39" s="40">
        <f t="shared" si="9"/>
        <v>7</v>
      </c>
      <c r="L39" s="59">
        <f t="shared" si="10"/>
        <v>33.35</v>
      </c>
      <c r="M39" s="60">
        <f t="shared" si="11"/>
        <v>13</v>
      </c>
    </row>
    <row r="40" spans="1:13">
      <c r="A40" s="1" t="s">
        <v>128</v>
      </c>
      <c r="B40" s="16" t="s">
        <v>85</v>
      </c>
      <c r="C40" s="16" t="s">
        <v>202</v>
      </c>
      <c r="D40" s="39">
        <v>11.2</v>
      </c>
      <c r="E40" s="40">
        <f t="shared" si="6"/>
        <v>14</v>
      </c>
      <c r="F40" s="46">
        <v>9.3000000000000007</v>
      </c>
      <c r="G40" s="40">
        <f t="shared" si="7"/>
        <v>12</v>
      </c>
      <c r="H40" s="41">
        <v>8.15</v>
      </c>
      <c r="I40" s="40">
        <f t="shared" si="8"/>
        <v>23</v>
      </c>
      <c r="J40" s="41">
        <v>12.4</v>
      </c>
      <c r="K40" s="40">
        <f t="shared" si="9"/>
        <v>7</v>
      </c>
      <c r="L40" s="59">
        <f t="shared" si="10"/>
        <v>32.9</v>
      </c>
      <c r="M40" s="60">
        <f t="shared" si="11"/>
        <v>14</v>
      </c>
    </row>
    <row r="41" spans="1:13">
      <c r="A41" s="3">
        <v>130</v>
      </c>
      <c r="B41" s="16" t="s">
        <v>113</v>
      </c>
      <c r="C41" s="16" t="s">
        <v>270</v>
      </c>
      <c r="D41" s="39">
        <v>11.55</v>
      </c>
      <c r="E41" s="40">
        <f t="shared" si="6"/>
        <v>2</v>
      </c>
      <c r="F41" s="41">
        <v>7.35</v>
      </c>
      <c r="G41" s="40">
        <f t="shared" si="7"/>
        <v>22</v>
      </c>
      <c r="H41" s="41">
        <v>9.15</v>
      </c>
      <c r="I41" s="40">
        <f t="shared" si="8"/>
        <v>14</v>
      </c>
      <c r="J41" s="41">
        <v>11.9</v>
      </c>
      <c r="K41" s="40">
        <f t="shared" si="9"/>
        <v>16</v>
      </c>
      <c r="L41" s="59">
        <f t="shared" si="10"/>
        <v>32.599999999999994</v>
      </c>
      <c r="M41" s="60">
        <f t="shared" si="11"/>
        <v>15</v>
      </c>
    </row>
    <row r="42" spans="1:13">
      <c r="A42" s="65" t="s">
        <v>131</v>
      </c>
      <c r="B42" s="66" t="s">
        <v>94</v>
      </c>
      <c r="C42" s="66" t="s">
        <v>312</v>
      </c>
      <c r="D42" s="75">
        <v>11.35</v>
      </c>
      <c r="E42" s="76">
        <f t="shared" si="6"/>
        <v>7</v>
      </c>
      <c r="F42" s="77">
        <v>9.1999999999999993</v>
      </c>
      <c r="G42" s="76">
        <f t="shared" si="7"/>
        <v>13</v>
      </c>
      <c r="H42" s="77">
        <v>9.1999999999999993</v>
      </c>
      <c r="I42" s="76">
        <f t="shared" si="8"/>
        <v>13</v>
      </c>
      <c r="J42" s="77">
        <v>11.8</v>
      </c>
      <c r="K42" s="76">
        <f t="shared" si="9"/>
        <v>18</v>
      </c>
      <c r="L42" s="78">
        <f t="shared" si="10"/>
        <v>32.349999999999994</v>
      </c>
      <c r="M42" s="79">
        <f t="shared" si="11"/>
        <v>16</v>
      </c>
    </row>
    <row r="43" spans="1:13">
      <c r="A43" s="1" t="s">
        <v>135</v>
      </c>
      <c r="B43" s="16" t="s">
        <v>317</v>
      </c>
      <c r="C43" s="16" t="s">
        <v>315</v>
      </c>
      <c r="D43" s="39">
        <v>11.2</v>
      </c>
      <c r="E43" s="40">
        <f t="shared" si="6"/>
        <v>14</v>
      </c>
      <c r="F43" s="41">
        <v>9.9</v>
      </c>
      <c r="G43" s="40">
        <f t="shared" si="7"/>
        <v>8</v>
      </c>
      <c r="H43" s="41">
        <v>8.85</v>
      </c>
      <c r="I43" s="40">
        <f t="shared" si="8"/>
        <v>18</v>
      </c>
      <c r="J43" s="41">
        <v>10.85</v>
      </c>
      <c r="K43" s="40">
        <f t="shared" si="9"/>
        <v>21</v>
      </c>
      <c r="L43" s="59">
        <f t="shared" si="10"/>
        <v>31.950000000000003</v>
      </c>
      <c r="M43" s="60">
        <f t="shared" si="11"/>
        <v>17</v>
      </c>
    </row>
    <row r="44" spans="1:13">
      <c r="A44" s="1" t="s">
        <v>120</v>
      </c>
      <c r="B44" s="16" t="s">
        <v>311</v>
      </c>
      <c r="C44" s="16" t="s">
        <v>234</v>
      </c>
      <c r="D44" s="39">
        <v>11.05</v>
      </c>
      <c r="E44" s="40">
        <f t="shared" si="6"/>
        <v>18</v>
      </c>
      <c r="F44" s="41">
        <v>9.6999999999999993</v>
      </c>
      <c r="G44" s="40">
        <f t="shared" si="7"/>
        <v>9</v>
      </c>
      <c r="H44" s="41">
        <v>8.85</v>
      </c>
      <c r="I44" s="40">
        <f t="shared" si="8"/>
        <v>18</v>
      </c>
      <c r="J44" s="41">
        <v>11.2</v>
      </c>
      <c r="K44" s="40">
        <f t="shared" si="9"/>
        <v>19</v>
      </c>
      <c r="L44" s="59">
        <f t="shared" si="10"/>
        <v>31.949999999999996</v>
      </c>
      <c r="M44" s="60">
        <f t="shared" si="11"/>
        <v>18</v>
      </c>
    </row>
    <row r="45" spans="1:13">
      <c r="A45" s="1" t="s">
        <v>118</v>
      </c>
      <c r="B45" s="16" t="s">
        <v>107</v>
      </c>
      <c r="C45" s="16" t="s">
        <v>234</v>
      </c>
      <c r="D45" s="39">
        <v>11.05</v>
      </c>
      <c r="E45" s="40">
        <f t="shared" si="6"/>
        <v>18</v>
      </c>
      <c r="F45" s="41">
        <v>8.65</v>
      </c>
      <c r="G45" s="40">
        <f t="shared" si="7"/>
        <v>17</v>
      </c>
      <c r="H45" s="41">
        <v>8.35</v>
      </c>
      <c r="I45" s="40">
        <f t="shared" si="8"/>
        <v>22</v>
      </c>
      <c r="J45" s="41">
        <v>12.1</v>
      </c>
      <c r="K45" s="40">
        <f t="shared" si="9"/>
        <v>14</v>
      </c>
      <c r="L45" s="59">
        <f t="shared" si="10"/>
        <v>31.800000000000004</v>
      </c>
      <c r="M45" s="60">
        <f t="shared" si="11"/>
        <v>19</v>
      </c>
    </row>
    <row r="46" spans="1:13">
      <c r="A46" s="3">
        <v>133</v>
      </c>
      <c r="B46" s="16" t="s">
        <v>165</v>
      </c>
      <c r="C46" s="16" t="s">
        <v>234</v>
      </c>
      <c r="D46" s="39">
        <v>10.8</v>
      </c>
      <c r="E46" s="40">
        <f t="shared" si="6"/>
        <v>23</v>
      </c>
      <c r="F46" s="41">
        <v>8.4499999999999993</v>
      </c>
      <c r="G46" s="40">
        <f t="shared" si="7"/>
        <v>19</v>
      </c>
      <c r="H46" s="41">
        <v>8.5500000000000007</v>
      </c>
      <c r="I46" s="40">
        <f t="shared" si="8"/>
        <v>21</v>
      </c>
      <c r="J46" s="41">
        <v>12.1</v>
      </c>
      <c r="K46" s="40">
        <f t="shared" si="9"/>
        <v>14</v>
      </c>
      <c r="L46" s="59">
        <f t="shared" si="10"/>
        <v>31.45</v>
      </c>
      <c r="M46" s="60">
        <f t="shared" si="11"/>
        <v>20</v>
      </c>
    </row>
    <row r="47" spans="1:13">
      <c r="A47" s="1" t="s">
        <v>309</v>
      </c>
      <c r="B47" s="16" t="s">
        <v>139</v>
      </c>
      <c r="C47" s="16" t="s">
        <v>187</v>
      </c>
      <c r="D47" s="39">
        <v>10.95</v>
      </c>
      <c r="E47" s="40">
        <f t="shared" si="6"/>
        <v>21</v>
      </c>
      <c r="F47" s="41">
        <v>8.4</v>
      </c>
      <c r="G47" s="40">
        <f t="shared" si="7"/>
        <v>20</v>
      </c>
      <c r="H47" s="41">
        <v>9.6</v>
      </c>
      <c r="I47" s="40">
        <f t="shared" si="8"/>
        <v>11</v>
      </c>
      <c r="J47" s="41">
        <v>10.8</v>
      </c>
      <c r="K47" s="40">
        <f t="shared" si="9"/>
        <v>22</v>
      </c>
      <c r="L47" s="59">
        <f t="shared" si="10"/>
        <v>31.35</v>
      </c>
      <c r="M47" s="60">
        <f t="shared" si="11"/>
        <v>21</v>
      </c>
    </row>
    <row r="48" spans="1:13">
      <c r="A48" s="1" t="s">
        <v>130</v>
      </c>
      <c r="B48" s="16" t="s">
        <v>181</v>
      </c>
      <c r="C48" s="16" t="s">
        <v>221</v>
      </c>
      <c r="D48" s="39">
        <v>11</v>
      </c>
      <c r="E48" s="40">
        <f t="shared" si="6"/>
        <v>20</v>
      </c>
      <c r="F48" s="41">
        <v>0</v>
      </c>
      <c r="G48" s="40">
        <f t="shared" si="7"/>
        <v>23</v>
      </c>
      <c r="H48" s="41">
        <v>9.15</v>
      </c>
      <c r="I48" s="40">
        <f t="shared" si="8"/>
        <v>14</v>
      </c>
      <c r="J48" s="41">
        <v>11.2</v>
      </c>
      <c r="K48" s="40">
        <f t="shared" si="9"/>
        <v>19</v>
      </c>
      <c r="L48" s="59">
        <f t="shared" si="10"/>
        <v>31.349999999999998</v>
      </c>
      <c r="M48" s="60">
        <f t="shared" si="11"/>
        <v>22</v>
      </c>
    </row>
    <row r="49" spans="1:14">
      <c r="A49" s="1" t="s">
        <v>308</v>
      </c>
      <c r="B49" s="16" t="s">
        <v>307</v>
      </c>
      <c r="C49" s="16" t="s">
        <v>187</v>
      </c>
      <c r="D49" s="39">
        <v>11.1</v>
      </c>
      <c r="E49" s="40">
        <f t="shared" si="6"/>
        <v>16</v>
      </c>
      <c r="F49" s="41">
        <v>8.4</v>
      </c>
      <c r="G49" s="40">
        <f t="shared" si="7"/>
        <v>20</v>
      </c>
      <c r="H49" s="41">
        <v>8.9</v>
      </c>
      <c r="I49" s="40">
        <f t="shared" si="8"/>
        <v>16</v>
      </c>
      <c r="J49" s="41">
        <v>10.45</v>
      </c>
      <c r="K49" s="40">
        <f t="shared" si="9"/>
        <v>23</v>
      </c>
      <c r="L49" s="59">
        <f t="shared" si="10"/>
        <v>30.449999999999996</v>
      </c>
      <c r="M49" s="60">
        <f t="shared" si="11"/>
        <v>23</v>
      </c>
    </row>
    <row r="50" spans="1:14">
      <c r="A50" s="44"/>
      <c r="B50" s="45"/>
      <c r="C50" s="45"/>
      <c r="D50" s="13"/>
      <c r="E50" s="37"/>
      <c r="F50" s="37"/>
      <c r="H50" s="37"/>
      <c r="J50" s="37"/>
      <c r="N50" s="36"/>
    </row>
    <row r="51" spans="1:14">
      <c r="A51" s="11"/>
      <c r="B51" s="12" t="s">
        <v>372</v>
      </c>
      <c r="C51" s="35"/>
      <c r="D51" s="13"/>
      <c r="F51" s="37"/>
      <c r="H51" s="37"/>
      <c r="J51" s="37"/>
      <c r="L51" s="57"/>
    </row>
    <row r="52" spans="1:14">
      <c r="A52" s="11"/>
      <c r="B52" s="35"/>
      <c r="C52" s="35"/>
      <c r="D52" s="13"/>
      <c r="F52" s="37"/>
      <c r="H52" s="37"/>
      <c r="J52" s="37"/>
      <c r="L52" s="57"/>
    </row>
    <row r="53" spans="1:14">
      <c r="A53" s="1" t="s">
        <v>133</v>
      </c>
      <c r="B53" s="16" t="s">
        <v>371</v>
      </c>
      <c r="C53" s="16" t="s">
        <v>200</v>
      </c>
      <c r="D53" s="39">
        <v>11.2</v>
      </c>
      <c r="E53" s="40">
        <f t="shared" ref="E53:E65" si="12">RANK(D53,D$53:D$65)</f>
        <v>4</v>
      </c>
      <c r="F53" s="41">
        <v>9.6999999999999993</v>
      </c>
      <c r="G53" s="40">
        <f t="shared" ref="G53:G65" si="13">RANK(F53,F$53:F$65)</f>
        <v>3</v>
      </c>
      <c r="H53" s="41">
        <v>12.34</v>
      </c>
      <c r="I53" s="40">
        <f t="shared" ref="I53:I65" si="14">RANK(H53,H$53:H$65)</f>
        <v>2</v>
      </c>
      <c r="J53" s="41">
        <v>12.9</v>
      </c>
      <c r="K53" s="40">
        <f t="shared" ref="K53:K65" si="15">RANK(J53,J$53:J$65)</f>
        <v>3</v>
      </c>
      <c r="L53" s="59">
        <f t="shared" ref="L53:L65" si="16">(D53+F53+H53+J53)-MIN(D53,F53,H53,J53)</f>
        <v>36.44</v>
      </c>
      <c r="M53" s="60">
        <f t="shared" ref="M53:M65" si="17">RANK(L53,L$53:L$65)</f>
        <v>1</v>
      </c>
    </row>
    <row r="54" spans="1:14">
      <c r="A54" s="3">
        <v>137</v>
      </c>
      <c r="B54" s="16" t="s">
        <v>100</v>
      </c>
      <c r="C54" s="16" t="s">
        <v>237</v>
      </c>
      <c r="D54" s="39">
        <v>11.2</v>
      </c>
      <c r="E54" s="40">
        <f t="shared" si="12"/>
        <v>4</v>
      </c>
      <c r="F54" s="41">
        <v>7.2</v>
      </c>
      <c r="G54" s="40">
        <f t="shared" si="13"/>
        <v>12</v>
      </c>
      <c r="H54" s="41">
        <v>11.67</v>
      </c>
      <c r="I54" s="40">
        <f t="shared" si="14"/>
        <v>3</v>
      </c>
      <c r="J54" s="41">
        <v>12.85</v>
      </c>
      <c r="K54" s="40">
        <f t="shared" si="15"/>
        <v>4</v>
      </c>
      <c r="L54" s="59">
        <f t="shared" si="16"/>
        <v>35.72</v>
      </c>
      <c r="M54" s="60">
        <f t="shared" si="17"/>
        <v>2</v>
      </c>
    </row>
    <row r="55" spans="1:14">
      <c r="A55" s="3">
        <v>132</v>
      </c>
      <c r="B55" s="16" t="s">
        <v>373</v>
      </c>
      <c r="C55" s="16" t="s">
        <v>212</v>
      </c>
      <c r="D55" s="39">
        <v>11.15</v>
      </c>
      <c r="E55" s="40">
        <f t="shared" si="12"/>
        <v>6</v>
      </c>
      <c r="F55" s="41">
        <v>10.5</v>
      </c>
      <c r="G55" s="40">
        <f t="shared" si="13"/>
        <v>1</v>
      </c>
      <c r="H55" s="41">
        <v>10.57</v>
      </c>
      <c r="I55" s="40">
        <f t="shared" si="14"/>
        <v>5</v>
      </c>
      <c r="J55" s="41">
        <v>12.95</v>
      </c>
      <c r="K55" s="40">
        <f t="shared" si="15"/>
        <v>2</v>
      </c>
      <c r="L55" s="59">
        <f t="shared" si="16"/>
        <v>34.67</v>
      </c>
      <c r="M55" s="60">
        <f t="shared" si="17"/>
        <v>3</v>
      </c>
    </row>
    <row r="56" spans="1:14">
      <c r="A56" s="3">
        <v>134</v>
      </c>
      <c r="B56" s="16" t="s">
        <v>123</v>
      </c>
      <c r="C56" s="16" t="s">
        <v>216</v>
      </c>
      <c r="D56" s="39">
        <v>11.1</v>
      </c>
      <c r="E56" s="40">
        <f t="shared" si="12"/>
        <v>7</v>
      </c>
      <c r="F56" s="41">
        <v>5.5</v>
      </c>
      <c r="G56" s="40">
        <f t="shared" si="13"/>
        <v>13</v>
      </c>
      <c r="H56" s="41">
        <v>9.94</v>
      </c>
      <c r="I56" s="40">
        <f t="shared" si="14"/>
        <v>7</v>
      </c>
      <c r="J56" s="41">
        <v>13.4</v>
      </c>
      <c r="K56" s="40">
        <f t="shared" si="15"/>
        <v>1</v>
      </c>
      <c r="L56" s="59">
        <f t="shared" si="16"/>
        <v>34.44</v>
      </c>
      <c r="M56" s="60">
        <f t="shared" si="17"/>
        <v>4</v>
      </c>
    </row>
    <row r="57" spans="1:14">
      <c r="A57" s="1" t="s">
        <v>124</v>
      </c>
      <c r="B57" s="16" t="s">
        <v>127</v>
      </c>
      <c r="C57" s="16" t="s">
        <v>216</v>
      </c>
      <c r="D57" s="39">
        <v>11.35</v>
      </c>
      <c r="E57" s="40">
        <f t="shared" si="12"/>
        <v>3</v>
      </c>
      <c r="F57" s="41">
        <v>9.8000000000000007</v>
      </c>
      <c r="G57" s="40">
        <f t="shared" si="13"/>
        <v>2</v>
      </c>
      <c r="H57" s="41">
        <v>8.9700000000000006</v>
      </c>
      <c r="I57" s="40">
        <f t="shared" si="14"/>
        <v>10</v>
      </c>
      <c r="J57" s="41">
        <v>12.55</v>
      </c>
      <c r="K57" s="40">
        <f t="shared" si="15"/>
        <v>5</v>
      </c>
      <c r="L57" s="59">
        <f t="shared" si="16"/>
        <v>33.700000000000003</v>
      </c>
      <c r="M57" s="60">
        <f t="shared" si="17"/>
        <v>5</v>
      </c>
    </row>
    <row r="58" spans="1:14">
      <c r="A58" s="1" t="s">
        <v>128</v>
      </c>
      <c r="B58" s="16" t="s">
        <v>103</v>
      </c>
      <c r="C58" s="16" t="s">
        <v>237</v>
      </c>
      <c r="D58" s="39">
        <v>11.45</v>
      </c>
      <c r="E58" s="40">
        <f t="shared" si="12"/>
        <v>1</v>
      </c>
      <c r="F58" s="41">
        <v>9.67</v>
      </c>
      <c r="G58" s="40">
        <f t="shared" si="13"/>
        <v>4</v>
      </c>
      <c r="H58" s="41">
        <v>0</v>
      </c>
      <c r="I58" s="40">
        <f t="shared" si="14"/>
        <v>13</v>
      </c>
      <c r="J58" s="41">
        <v>11.85</v>
      </c>
      <c r="K58" s="40">
        <f t="shared" si="15"/>
        <v>9</v>
      </c>
      <c r="L58" s="59">
        <f t="shared" si="16"/>
        <v>32.97</v>
      </c>
      <c r="M58" s="60">
        <f t="shared" si="17"/>
        <v>6</v>
      </c>
    </row>
    <row r="59" spans="1:14">
      <c r="A59" s="1" t="s">
        <v>387</v>
      </c>
      <c r="B59" s="16" t="s">
        <v>388</v>
      </c>
      <c r="C59" s="16" t="s">
        <v>237</v>
      </c>
      <c r="D59" s="39">
        <v>11.05</v>
      </c>
      <c r="E59" s="40">
        <f t="shared" si="12"/>
        <v>8</v>
      </c>
      <c r="F59" s="41">
        <v>7.37</v>
      </c>
      <c r="G59" s="40">
        <f t="shared" si="13"/>
        <v>11</v>
      </c>
      <c r="H59" s="41">
        <v>12.54</v>
      </c>
      <c r="I59" s="40">
        <f t="shared" si="14"/>
        <v>1</v>
      </c>
      <c r="J59" s="41">
        <v>9.35</v>
      </c>
      <c r="K59" s="40">
        <f t="shared" si="15"/>
        <v>11</v>
      </c>
      <c r="L59" s="59">
        <f t="shared" si="16"/>
        <v>32.940000000000005</v>
      </c>
      <c r="M59" s="60">
        <f t="shared" si="17"/>
        <v>7</v>
      </c>
    </row>
    <row r="60" spans="1:14">
      <c r="A60" s="1" t="s">
        <v>308</v>
      </c>
      <c r="B60" s="16" t="s">
        <v>374</v>
      </c>
      <c r="C60" s="16" t="s">
        <v>202</v>
      </c>
      <c r="D60" s="39">
        <v>11.45</v>
      </c>
      <c r="E60" s="40">
        <f t="shared" si="12"/>
        <v>1</v>
      </c>
      <c r="F60" s="41">
        <v>9.07</v>
      </c>
      <c r="G60" s="40">
        <f t="shared" si="13"/>
        <v>7</v>
      </c>
      <c r="H60" s="41">
        <v>8.07</v>
      </c>
      <c r="I60" s="40">
        <f t="shared" si="14"/>
        <v>11</v>
      </c>
      <c r="J60" s="41">
        <v>12.3</v>
      </c>
      <c r="K60" s="40">
        <f t="shared" si="15"/>
        <v>6</v>
      </c>
      <c r="L60" s="59">
        <f t="shared" si="16"/>
        <v>32.82</v>
      </c>
      <c r="M60" s="60">
        <f t="shared" si="17"/>
        <v>8</v>
      </c>
    </row>
    <row r="61" spans="1:14">
      <c r="A61" s="1" t="s">
        <v>132</v>
      </c>
      <c r="B61" s="16" t="s">
        <v>375</v>
      </c>
      <c r="C61" s="16" t="s">
        <v>234</v>
      </c>
      <c r="D61" s="39">
        <v>10.95</v>
      </c>
      <c r="E61" s="40">
        <f t="shared" si="12"/>
        <v>9</v>
      </c>
      <c r="F61" s="41">
        <v>9.3000000000000007</v>
      </c>
      <c r="G61" s="40">
        <f t="shared" si="13"/>
        <v>5</v>
      </c>
      <c r="H61" s="41">
        <v>9.3000000000000007</v>
      </c>
      <c r="I61" s="40">
        <f t="shared" si="14"/>
        <v>9</v>
      </c>
      <c r="J61" s="41">
        <v>11.95</v>
      </c>
      <c r="K61" s="40">
        <f t="shared" si="15"/>
        <v>8</v>
      </c>
      <c r="L61" s="59">
        <f t="shared" si="16"/>
        <v>32.200000000000003</v>
      </c>
      <c r="M61" s="60">
        <f t="shared" si="17"/>
        <v>9</v>
      </c>
    </row>
    <row r="62" spans="1:14">
      <c r="A62" s="1" t="s">
        <v>125</v>
      </c>
      <c r="B62" s="16" t="s">
        <v>159</v>
      </c>
      <c r="C62" s="16" t="s">
        <v>237</v>
      </c>
      <c r="D62" s="39">
        <v>10.3</v>
      </c>
      <c r="E62" s="40">
        <f t="shared" si="12"/>
        <v>11</v>
      </c>
      <c r="F62" s="41">
        <v>9.23</v>
      </c>
      <c r="G62" s="40">
        <f t="shared" si="13"/>
        <v>6</v>
      </c>
      <c r="H62" s="41">
        <v>9.57</v>
      </c>
      <c r="I62" s="40">
        <f t="shared" si="14"/>
        <v>8</v>
      </c>
      <c r="J62" s="41">
        <v>12.3</v>
      </c>
      <c r="K62" s="40">
        <f t="shared" si="15"/>
        <v>6</v>
      </c>
      <c r="L62" s="59">
        <f t="shared" si="16"/>
        <v>32.17</v>
      </c>
      <c r="M62" s="60">
        <f t="shared" si="17"/>
        <v>10</v>
      </c>
    </row>
    <row r="63" spans="1:14">
      <c r="A63" s="3">
        <v>141</v>
      </c>
      <c r="B63" s="16" t="s">
        <v>376</v>
      </c>
      <c r="C63" s="16" t="s">
        <v>234</v>
      </c>
      <c r="D63" s="39">
        <v>10.199999999999999</v>
      </c>
      <c r="E63" s="40">
        <f t="shared" si="12"/>
        <v>12</v>
      </c>
      <c r="F63" s="41">
        <v>8.6</v>
      </c>
      <c r="G63" s="40">
        <f t="shared" si="13"/>
        <v>9</v>
      </c>
      <c r="H63" s="41">
        <v>11.37</v>
      </c>
      <c r="I63" s="40">
        <f t="shared" si="14"/>
        <v>4</v>
      </c>
      <c r="J63" s="41">
        <v>9</v>
      </c>
      <c r="K63" s="40">
        <f t="shared" si="15"/>
        <v>13</v>
      </c>
      <c r="L63" s="59">
        <f t="shared" si="16"/>
        <v>30.569999999999993</v>
      </c>
      <c r="M63" s="60">
        <f t="shared" si="17"/>
        <v>11</v>
      </c>
    </row>
    <row r="64" spans="1:14">
      <c r="A64" s="1" t="s">
        <v>122</v>
      </c>
      <c r="B64" s="16" t="s">
        <v>110</v>
      </c>
      <c r="C64" s="16" t="s">
        <v>197</v>
      </c>
      <c r="D64" s="39">
        <v>10.65</v>
      </c>
      <c r="E64" s="40">
        <f t="shared" si="12"/>
        <v>10</v>
      </c>
      <c r="F64" s="41">
        <v>8.9</v>
      </c>
      <c r="G64" s="40">
        <f t="shared" si="13"/>
        <v>8</v>
      </c>
      <c r="H64" s="41">
        <v>10.4</v>
      </c>
      <c r="I64" s="40">
        <f t="shared" si="14"/>
        <v>6</v>
      </c>
      <c r="J64" s="41">
        <v>9.3000000000000007</v>
      </c>
      <c r="K64" s="40">
        <f t="shared" si="15"/>
        <v>12</v>
      </c>
      <c r="L64" s="59">
        <f t="shared" si="16"/>
        <v>30.35</v>
      </c>
      <c r="M64" s="60">
        <f t="shared" si="17"/>
        <v>12</v>
      </c>
    </row>
    <row r="65" spans="1:13">
      <c r="A65" s="1" t="s">
        <v>131</v>
      </c>
      <c r="B65" s="16" t="s">
        <v>105</v>
      </c>
      <c r="C65" s="16" t="s">
        <v>234</v>
      </c>
      <c r="D65" s="39">
        <v>9.9</v>
      </c>
      <c r="E65" s="40">
        <f t="shared" si="12"/>
        <v>13</v>
      </c>
      <c r="F65" s="41">
        <v>7.83</v>
      </c>
      <c r="G65" s="40">
        <f t="shared" si="13"/>
        <v>10</v>
      </c>
      <c r="H65" s="41">
        <v>7.94</v>
      </c>
      <c r="I65" s="40">
        <f t="shared" si="14"/>
        <v>12</v>
      </c>
      <c r="J65" s="41">
        <v>9.5500000000000007</v>
      </c>
      <c r="K65" s="40">
        <f t="shared" si="15"/>
        <v>10</v>
      </c>
      <c r="L65" s="59">
        <f t="shared" si="16"/>
        <v>27.39</v>
      </c>
      <c r="M65" s="60">
        <f t="shared" si="17"/>
        <v>13</v>
      </c>
    </row>
    <row r="66" spans="1:13">
      <c r="A66" s="11"/>
      <c r="B66" s="11"/>
      <c r="C66" s="11"/>
    </row>
    <row r="67" spans="1:13">
      <c r="A67" s="14"/>
      <c r="B67" s="15" t="s">
        <v>326</v>
      </c>
      <c r="C67" s="35"/>
      <c r="D67" s="13"/>
      <c r="F67" s="37"/>
      <c r="H67" s="37"/>
      <c r="J67" s="37"/>
      <c r="L67" s="57"/>
    </row>
    <row r="68" spans="1:13">
      <c r="A68" s="14"/>
      <c r="B68" s="35"/>
      <c r="C68" s="35"/>
      <c r="D68" s="13"/>
      <c r="F68" s="37"/>
      <c r="H68" s="37"/>
      <c r="J68" s="37"/>
      <c r="L68" s="57"/>
    </row>
    <row r="69" spans="1:13">
      <c r="A69" s="4" t="s">
        <v>112</v>
      </c>
      <c r="B69" s="16" t="s">
        <v>325</v>
      </c>
      <c r="C69" s="16" t="s">
        <v>315</v>
      </c>
      <c r="D69" s="39">
        <v>11</v>
      </c>
      <c r="E69" s="40">
        <f t="shared" ref="E69:E74" si="18">RANK(D69,D$69:D$74)</f>
        <v>1</v>
      </c>
      <c r="F69" s="41">
        <v>9.1999999999999993</v>
      </c>
      <c r="G69" s="40">
        <f t="shared" ref="G69:G74" si="19">RANK(F69,F$69:F$74)</f>
        <v>5</v>
      </c>
      <c r="H69" s="41">
        <v>11.44</v>
      </c>
      <c r="I69" s="40">
        <f t="shared" ref="I69:I74" si="20">RANK(H69,H$69:H$74)</f>
        <v>1</v>
      </c>
      <c r="J69" s="41">
        <v>11.55</v>
      </c>
      <c r="K69" s="40">
        <f t="shared" ref="K69:K74" si="21">RANK(J69,J$69:J$74)</f>
        <v>4</v>
      </c>
      <c r="L69" s="59">
        <f t="shared" ref="L69:L74" si="22">(D69+F69+H69+J69)-MIN(D69,F69,H69,J69)</f>
        <v>33.989999999999995</v>
      </c>
      <c r="M69" s="60">
        <f t="shared" ref="M69:M74" si="23">RANK(L69,L$69:L$74)</f>
        <v>1</v>
      </c>
    </row>
    <row r="70" spans="1:13">
      <c r="A70" s="4" t="s">
        <v>111</v>
      </c>
      <c r="B70" s="16" t="s">
        <v>324</v>
      </c>
      <c r="C70" s="16" t="s">
        <v>315</v>
      </c>
      <c r="D70" s="39">
        <v>10.8</v>
      </c>
      <c r="E70" s="40">
        <f t="shared" si="18"/>
        <v>3</v>
      </c>
      <c r="F70" s="41">
        <v>9.3000000000000007</v>
      </c>
      <c r="G70" s="40">
        <f t="shared" si="19"/>
        <v>4</v>
      </c>
      <c r="H70" s="41">
        <v>11.44</v>
      </c>
      <c r="I70" s="40">
        <f t="shared" si="20"/>
        <v>1</v>
      </c>
      <c r="J70" s="41">
        <v>11.4</v>
      </c>
      <c r="K70" s="40">
        <f t="shared" si="21"/>
        <v>6</v>
      </c>
      <c r="L70" s="59">
        <f t="shared" si="22"/>
        <v>33.64</v>
      </c>
      <c r="M70" s="60">
        <f t="shared" si="23"/>
        <v>2</v>
      </c>
    </row>
    <row r="71" spans="1:13">
      <c r="A71" s="4" t="s">
        <v>108</v>
      </c>
      <c r="B71" s="16" t="s">
        <v>322</v>
      </c>
      <c r="C71" s="16" t="s">
        <v>315</v>
      </c>
      <c r="D71" s="39">
        <v>10.9</v>
      </c>
      <c r="E71" s="40">
        <f t="shared" si="18"/>
        <v>2</v>
      </c>
      <c r="F71" s="41">
        <v>7.75</v>
      </c>
      <c r="G71" s="40">
        <f t="shared" si="19"/>
        <v>6</v>
      </c>
      <c r="H71" s="41">
        <v>10.9</v>
      </c>
      <c r="I71" s="40">
        <f t="shared" si="20"/>
        <v>3</v>
      </c>
      <c r="J71" s="41">
        <v>11.5</v>
      </c>
      <c r="K71" s="40">
        <f t="shared" si="21"/>
        <v>5</v>
      </c>
      <c r="L71" s="59">
        <f t="shared" si="22"/>
        <v>33.299999999999997</v>
      </c>
      <c r="M71" s="60">
        <f t="shared" si="23"/>
        <v>3</v>
      </c>
    </row>
    <row r="72" spans="1:13">
      <c r="A72" s="17">
        <v>124</v>
      </c>
      <c r="B72" s="16" t="s">
        <v>119</v>
      </c>
      <c r="C72" s="16" t="s">
        <v>227</v>
      </c>
      <c r="D72" s="39">
        <v>10.8</v>
      </c>
      <c r="E72" s="40">
        <f t="shared" si="18"/>
        <v>3</v>
      </c>
      <c r="F72" s="41">
        <v>10.45</v>
      </c>
      <c r="G72" s="40">
        <f t="shared" si="19"/>
        <v>1</v>
      </c>
      <c r="H72" s="41">
        <v>9.34</v>
      </c>
      <c r="I72" s="40">
        <f t="shared" si="20"/>
        <v>5</v>
      </c>
      <c r="J72" s="41">
        <v>12.05</v>
      </c>
      <c r="K72" s="40">
        <f t="shared" si="21"/>
        <v>1</v>
      </c>
      <c r="L72" s="59">
        <f t="shared" si="22"/>
        <v>33.299999999999997</v>
      </c>
      <c r="M72" s="60">
        <f t="shared" si="23"/>
        <v>3</v>
      </c>
    </row>
    <row r="73" spans="1:13">
      <c r="A73" s="4" t="s">
        <v>320</v>
      </c>
      <c r="B73" s="16" t="s">
        <v>321</v>
      </c>
      <c r="C73" s="16" t="s">
        <v>276</v>
      </c>
      <c r="D73" s="39">
        <v>10.65</v>
      </c>
      <c r="E73" s="40">
        <f t="shared" si="18"/>
        <v>5</v>
      </c>
      <c r="F73" s="41">
        <v>9.6</v>
      </c>
      <c r="G73" s="40">
        <f t="shared" si="19"/>
        <v>2</v>
      </c>
      <c r="H73" s="41">
        <v>10.44</v>
      </c>
      <c r="I73" s="40">
        <f t="shared" si="20"/>
        <v>4</v>
      </c>
      <c r="J73" s="41">
        <v>11.75</v>
      </c>
      <c r="K73" s="40">
        <f t="shared" si="21"/>
        <v>2</v>
      </c>
      <c r="L73" s="59">
        <f t="shared" si="22"/>
        <v>32.839999999999996</v>
      </c>
      <c r="M73" s="60">
        <f t="shared" si="23"/>
        <v>5</v>
      </c>
    </row>
    <row r="74" spans="1:13">
      <c r="A74" s="4" t="s">
        <v>109</v>
      </c>
      <c r="B74" s="16" t="s">
        <v>323</v>
      </c>
      <c r="C74" s="16" t="s">
        <v>315</v>
      </c>
      <c r="D74" s="39">
        <v>10.5</v>
      </c>
      <c r="E74" s="40">
        <f t="shared" si="18"/>
        <v>6</v>
      </c>
      <c r="F74" s="41">
        <v>9.5</v>
      </c>
      <c r="G74" s="40">
        <f t="shared" si="19"/>
        <v>3</v>
      </c>
      <c r="H74" s="41">
        <v>8.77</v>
      </c>
      <c r="I74" s="40">
        <f t="shared" si="20"/>
        <v>6</v>
      </c>
      <c r="J74" s="41">
        <v>11.6</v>
      </c>
      <c r="K74" s="40">
        <f t="shared" si="21"/>
        <v>3</v>
      </c>
      <c r="L74" s="59">
        <f t="shared" si="22"/>
        <v>31.599999999999998</v>
      </c>
      <c r="M74" s="60">
        <f t="shared" si="23"/>
        <v>6</v>
      </c>
    </row>
  </sheetData>
  <sortState xmlns:xlrd2="http://schemas.microsoft.com/office/spreadsheetml/2017/richdata2" ref="A8:M10">
    <sortCondition ref="M8:M10"/>
  </sortState>
  <mergeCells count="2">
    <mergeCell ref="A1:M1"/>
    <mergeCell ref="A2:M2"/>
  </mergeCells>
  <conditionalFormatting sqref="M12:M17 M25:M49 M51:M65">
    <cfRule type="cellIs" dxfId="20" priority="42" stopIfTrue="1" operator="equal">
      <formula>1</formula>
    </cfRule>
    <cfRule type="cellIs" dxfId="19" priority="43" stopIfTrue="1" operator="equal">
      <formula>2</formula>
    </cfRule>
    <cfRule type="cellIs" dxfId="18" priority="44" stopIfTrue="1" operator="equal">
      <formula>3</formula>
    </cfRule>
  </conditionalFormatting>
  <conditionalFormatting sqref="M18:M23">
    <cfRule type="cellIs" dxfId="17" priority="39" stopIfTrue="1" operator="equal">
      <formula>1</formula>
    </cfRule>
    <cfRule type="cellIs" dxfId="16" priority="40" stopIfTrue="1" operator="equal">
      <formula>2</formula>
    </cfRule>
    <cfRule type="cellIs" dxfId="15" priority="41" stopIfTrue="1" operator="equal">
      <formula>3</formula>
    </cfRule>
  </conditionalFormatting>
  <conditionalFormatting sqref="M3:M4">
    <cfRule type="cellIs" dxfId="14" priority="45" stopIfTrue="1" operator="equal">
      <formula>1</formula>
    </cfRule>
    <cfRule type="cellIs" dxfId="13" priority="46" stopIfTrue="1" operator="equal">
      <formula>2</formula>
    </cfRule>
    <cfRule type="cellIs" dxfId="12" priority="47" stopIfTrue="1" operator="equal">
      <formula>3</formula>
    </cfRule>
  </conditionalFormatting>
  <conditionalFormatting sqref="E1 G1 I1 K1 K75:K1048576 I75:I1048576 G75:G1048576 E75:E1048576 K3:K66 I3:I66 G3:G66 E3:E66">
    <cfRule type="cellIs" dxfId="11" priority="38" operator="equal">
      <formula>1</formula>
    </cfRule>
  </conditionalFormatting>
  <conditionalFormatting sqref="E2 G2 I2 K2">
    <cfRule type="cellIs" dxfId="10" priority="37" operator="equal">
      <formula>1</formula>
    </cfRule>
  </conditionalFormatting>
  <conditionalFormatting sqref="M6:M10">
    <cfRule type="cellIs" dxfId="9" priority="11" stopIfTrue="1" operator="equal">
      <formula>1</formula>
    </cfRule>
    <cfRule type="cellIs" dxfId="8" priority="12" stopIfTrue="1" operator="equal">
      <formula>2</formula>
    </cfRule>
    <cfRule type="cellIs" dxfId="7" priority="13" stopIfTrue="1" operator="equal">
      <formula>3</formula>
    </cfRule>
  </conditionalFormatting>
  <conditionalFormatting sqref="M67:M72">
    <cfRule type="cellIs" dxfId="6" priority="5" stopIfTrue="1" operator="equal">
      <formula>1</formula>
    </cfRule>
    <cfRule type="cellIs" dxfId="5" priority="6" stopIfTrue="1" operator="equal">
      <formula>2</formula>
    </cfRule>
    <cfRule type="cellIs" dxfId="4" priority="7" stopIfTrue="1" operator="equal">
      <formula>3</formula>
    </cfRule>
  </conditionalFormatting>
  <conditionalFormatting sqref="M73:M74">
    <cfRule type="cellIs" dxfId="3" priority="2" stopIfTrue="1" operator="equal">
      <formula>1</formula>
    </cfRule>
    <cfRule type="cellIs" dxfId="2" priority="3" stopIfTrue="1" operator="equal">
      <formula>2</formula>
    </cfRule>
    <cfRule type="cellIs" dxfId="1" priority="4" stopIfTrue="1" operator="equal">
      <formula>3</formula>
    </cfRule>
  </conditionalFormatting>
  <conditionalFormatting sqref="K67:K74 I67:I74 G67:G74 E67:E74">
    <cfRule type="cellIs" dxfId="0" priority="1" operator="equal">
      <formula>1</formula>
    </cfRule>
  </conditionalFormatting>
  <pageMargins left="0.31496062992125984" right="0.11811023622047245" top="0.74803149606299213" bottom="0.74803149606299213" header="0.31496062992125984" footer="0.31496062992125984"/>
  <pageSetup paperSize="9" scale="66"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Beginner</vt:lpstr>
      <vt:lpstr>Intermediate</vt:lpstr>
      <vt:lpstr>Advanced</vt:lpstr>
      <vt:lpstr>Advanced!Print_Area</vt:lpstr>
      <vt:lpstr>Intermediate!Print_Area</vt:lpstr>
      <vt:lpstr>Advanced!Print_Titles</vt:lpstr>
      <vt:lpstr>Beginner!Print_Titles</vt:lpstr>
      <vt:lpstr>Intermediate!Print_Titles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G. Walker</dc:creator>
  <cp:lastModifiedBy>Office Admin</cp:lastModifiedBy>
  <cp:lastPrinted>2023-05-28T15:43:22Z</cp:lastPrinted>
  <dcterms:created xsi:type="dcterms:W3CDTF">2001-03-01T16:02:00Z</dcterms:created>
  <dcterms:modified xsi:type="dcterms:W3CDTF">2023-05-30T07:38:38Z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2057-10.2.0.7646</vt:lpwstr>
  </property>
</Properties>
</file>