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022d7d631b30b7/Public/TOGC/Competition Secretary/RESULTS/2023/"/>
    </mc:Choice>
  </mc:AlternateContent>
  <xr:revisionPtr revIDLastSave="0" documentId="8_{8A1E108F-394F-4AF9-B619-E0BC6CA4E1FB}" xr6:coauthVersionLast="47" xr6:coauthVersionMax="47" xr10:uidLastSave="{00000000-0000-0000-0000-000000000000}"/>
  <bookViews>
    <workbookView xWindow="-110" yWindow="-110" windowWidth="19420" windowHeight="10300" xr2:uid="{18E2791B-B7FD-4A44-B05A-8568BD49E835}"/>
  </bookViews>
  <sheets>
    <sheet name="Classic Challenge  Tin" sheetId="4" r:id="rId1"/>
    <sheet name="Classic Challenge Zinc" sheetId="3" r:id="rId2"/>
    <sheet name="Classic Challenge Copper" sheetId="1" r:id="rId3"/>
  </sheets>
  <definedNames>
    <definedName name="_xlnm._FilterDatabase" localSheetId="0" hidden="1">'Classic Challenge  Tin'!$A$5:$T$127</definedName>
    <definedName name="_xlnm._FilterDatabase" localSheetId="2" hidden="1">'Classic Challenge Copper'!$A$5:$M$23</definedName>
    <definedName name="_xlnm._FilterDatabase" localSheetId="1" hidden="1">'Classic Challenge Zinc'!$A$5:$M$139</definedName>
    <definedName name="_xlnm.Print_Area" localSheetId="0">'Classic Challenge  Tin'!$A$1:$M$79</definedName>
    <definedName name="_xlnm.Print_Area" localSheetId="2">'Classic Challenge Copper'!$A$1:$M$116</definedName>
    <definedName name="_xlnm.Print_Area" localSheetId="1">'Classic Challenge Zinc'!$A$1:$M$141</definedName>
    <definedName name="_xlnm.Print_Titles" localSheetId="0">'Classic Challenge  Tin'!$1:$2</definedName>
    <definedName name="_xlnm.Print_Titles" localSheetId="1">'Classic Challenge Zinc'!$1:$3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4" l="1"/>
  <c r="E37" i="4"/>
  <c r="E20" i="4"/>
  <c r="E22" i="4"/>
  <c r="E50" i="4"/>
  <c r="E31" i="4"/>
  <c r="E21" i="4"/>
  <c r="E41" i="4"/>
  <c r="E71" i="4"/>
  <c r="E58" i="4"/>
  <c r="E35" i="4"/>
  <c r="E63" i="4"/>
  <c r="E72" i="4"/>
  <c r="E74" i="4"/>
  <c r="E75" i="4"/>
  <c r="E27" i="4"/>
  <c r="E66" i="4"/>
  <c r="E36" i="4"/>
  <c r="E43" i="4"/>
  <c r="E29" i="4"/>
  <c r="E18" i="4"/>
  <c r="E54" i="4"/>
  <c r="E49" i="4"/>
  <c r="E33" i="4"/>
  <c r="E17" i="4"/>
  <c r="E19" i="4"/>
  <c r="E28" i="4"/>
  <c r="E42" i="4"/>
  <c r="E46" i="4"/>
  <c r="E34" i="4"/>
  <c r="E56" i="4"/>
  <c r="E77" i="4"/>
  <c r="E53" i="4"/>
  <c r="E67" i="4"/>
  <c r="E40" i="4"/>
  <c r="E52" i="4"/>
  <c r="E68" i="4"/>
  <c r="E23" i="4"/>
  <c r="E79" i="4"/>
  <c r="E69" i="4"/>
  <c r="E64" i="4"/>
  <c r="E78" i="4"/>
  <c r="E59" i="4"/>
  <c r="E57" i="4"/>
  <c r="E70" i="4"/>
  <c r="E26" i="4"/>
  <c r="E65" i="4"/>
  <c r="E39" i="4"/>
  <c r="E32" i="4"/>
  <c r="E55" i="4"/>
  <c r="E24" i="4"/>
  <c r="E47" i="4"/>
  <c r="E25" i="4"/>
  <c r="E76" i="4"/>
  <c r="E60" i="4"/>
  <c r="E61" i="4"/>
  <c r="E62" i="4"/>
  <c r="E45" i="4"/>
  <c r="E51" i="4"/>
  <c r="E38" i="4"/>
  <c r="E30" i="4"/>
  <c r="E73" i="4"/>
  <c r="E44" i="4"/>
  <c r="G48" i="4"/>
  <c r="G37" i="4"/>
  <c r="G20" i="4"/>
  <c r="G22" i="4"/>
  <c r="G50" i="4"/>
  <c r="G31" i="4"/>
  <c r="G21" i="4"/>
  <c r="G41" i="4"/>
  <c r="G71" i="4"/>
  <c r="G58" i="4"/>
  <c r="G35" i="4"/>
  <c r="G63" i="4"/>
  <c r="G72" i="4"/>
  <c r="G74" i="4"/>
  <c r="G75" i="4"/>
  <c r="G27" i="4"/>
  <c r="G66" i="4"/>
  <c r="G36" i="4"/>
  <c r="G43" i="4"/>
  <c r="G29" i="4"/>
  <c r="G18" i="4"/>
  <c r="G54" i="4"/>
  <c r="G49" i="4"/>
  <c r="G33" i="4"/>
  <c r="G17" i="4"/>
  <c r="G19" i="4"/>
  <c r="G28" i="4"/>
  <c r="G42" i="4"/>
  <c r="G46" i="4"/>
  <c r="G34" i="4"/>
  <c r="G56" i="4"/>
  <c r="G77" i="4"/>
  <c r="G53" i="4"/>
  <c r="G67" i="4"/>
  <c r="G40" i="4"/>
  <c r="G52" i="4"/>
  <c r="G68" i="4"/>
  <c r="G23" i="4"/>
  <c r="G79" i="4"/>
  <c r="G69" i="4"/>
  <c r="G64" i="4"/>
  <c r="G78" i="4"/>
  <c r="G59" i="4"/>
  <c r="G57" i="4"/>
  <c r="G70" i="4"/>
  <c r="G26" i="4"/>
  <c r="G65" i="4"/>
  <c r="G39" i="4"/>
  <c r="G32" i="4"/>
  <c r="G55" i="4"/>
  <c r="G24" i="4"/>
  <c r="G47" i="4"/>
  <c r="G25" i="4"/>
  <c r="G76" i="4"/>
  <c r="G60" i="4"/>
  <c r="G61" i="4"/>
  <c r="G62" i="4"/>
  <c r="G45" i="4"/>
  <c r="G51" i="4"/>
  <c r="G38" i="4"/>
  <c r="G30" i="4"/>
  <c r="G73" i="4"/>
  <c r="G44" i="4"/>
  <c r="I48" i="4"/>
  <c r="I37" i="4"/>
  <c r="I20" i="4"/>
  <c r="I22" i="4"/>
  <c r="I50" i="4"/>
  <c r="I31" i="4"/>
  <c r="I21" i="4"/>
  <c r="I41" i="4"/>
  <c r="I71" i="4"/>
  <c r="I58" i="4"/>
  <c r="I35" i="4"/>
  <c r="I63" i="4"/>
  <c r="I72" i="4"/>
  <c r="I74" i="4"/>
  <c r="I75" i="4"/>
  <c r="I27" i="4"/>
  <c r="I66" i="4"/>
  <c r="I36" i="4"/>
  <c r="I43" i="4"/>
  <c r="I29" i="4"/>
  <c r="I18" i="4"/>
  <c r="I54" i="4"/>
  <c r="I49" i="4"/>
  <c r="I33" i="4"/>
  <c r="I17" i="4"/>
  <c r="I19" i="4"/>
  <c r="I28" i="4"/>
  <c r="I42" i="4"/>
  <c r="I46" i="4"/>
  <c r="I34" i="4"/>
  <c r="I56" i="4"/>
  <c r="I77" i="4"/>
  <c r="I53" i="4"/>
  <c r="I67" i="4"/>
  <c r="I40" i="4"/>
  <c r="I52" i="4"/>
  <c r="I68" i="4"/>
  <c r="I23" i="4"/>
  <c r="I79" i="4"/>
  <c r="I69" i="4"/>
  <c r="I64" i="4"/>
  <c r="I78" i="4"/>
  <c r="I59" i="4"/>
  <c r="I57" i="4"/>
  <c r="I70" i="4"/>
  <c r="I26" i="4"/>
  <c r="I65" i="4"/>
  <c r="I39" i="4"/>
  <c r="I32" i="4"/>
  <c r="I55" i="4"/>
  <c r="I24" i="4"/>
  <c r="I47" i="4"/>
  <c r="I25" i="4"/>
  <c r="I76" i="4"/>
  <c r="I60" i="4"/>
  <c r="I61" i="4"/>
  <c r="I62" i="4"/>
  <c r="I45" i="4"/>
  <c r="I51" i="4"/>
  <c r="I38" i="4"/>
  <c r="I30" i="4"/>
  <c r="I73" i="4"/>
  <c r="I44" i="4"/>
  <c r="K44" i="4"/>
  <c r="K73" i="4"/>
  <c r="K30" i="4"/>
  <c r="K38" i="4"/>
  <c r="K51" i="4"/>
  <c r="K45" i="4"/>
  <c r="K62" i="4"/>
  <c r="K61" i="4"/>
  <c r="K60" i="4"/>
  <c r="K76" i="4"/>
  <c r="K25" i="4"/>
  <c r="K47" i="4"/>
  <c r="K24" i="4"/>
  <c r="K55" i="4"/>
  <c r="K32" i="4"/>
  <c r="K39" i="4"/>
  <c r="K65" i="4"/>
  <c r="K26" i="4"/>
  <c r="K70" i="4"/>
  <c r="K57" i="4"/>
  <c r="K59" i="4"/>
  <c r="K78" i="4"/>
  <c r="K64" i="4"/>
  <c r="K69" i="4"/>
  <c r="K79" i="4"/>
  <c r="K23" i="4"/>
  <c r="K68" i="4"/>
  <c r="K52" i="4"/>
  <c r="K40" i="4"/>
  <c r="K67" i="4"/>
  <c r="K53" i="4"/>
  <c r="K77" i="4"/>
  <c r="K56" i="4"/>
  <c r="K34" i="4"/>
  <c r="K46" i="4"/>
  <c r="K42" i="4"/>
  <c r="K28" i="4"/>
  <c r="K19" i="4"/>
  <c r="K17" i="4"/>
  <c r="K33" i="4"/>
  <c r="K49" i="4"/>
  <c r="K54" i="4"/>
  <c r="K18" i="4"/>
  <c r="K29" i="4"/>
  <c r="K43" i="4"/>
  <c r="K36" i="4"/>
  <c r="K66" i="4"/>
  <c r="K27" i="4"/>
  <c r="K75" i="4"/>
  <c r="K74" i="4"/>
  <c r="K72" i="4"/>
  <c r="K63" i="4"/>
  <c r="K35" i="4"/>
  <c r="K58" i="4"/>
  <c r="K71" i="4"/>
  <c r="K41" i="4"/>
  <c r="K21" i="4"/>
  <c r="K31" i="4"/>
  <c r="K50" i="4"/>
  <c r="K22" i="4"/>
  <c r="K20" i="4"/>
  <c r="K37" i="4"/>
  <c r="K48" i="4"/>
  <c r="F30" i="3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9" i="1"/>
  <c r="K68" i="1"/>
  <c r="K74" i="1"/>
  <c r="K65" i="1"/>
  <c r="K67" i="1"/>
  <c r="K89" i="1"/>
  <c r="K92" i="1"/>
  <c r="K99" i="1"/>
  <c r="K84" i="1"/>
  <c r="K95" i="1"/>
  <c r="K83" i="1"/>
  <c r="K91" i="1"/>
  <c r="K82" i="1"/>
  <c r="K98" i="1"/>
  <c r="K90" i="1"/>
  <c r="K72" i="1"/>
  <c r="K100" i="1"/>
  <c r="K86" i="1"/>
  <c r="K85" i="1"/>
  <c r="K76" i="1"/>
  <c r="K75" i="1"/>
  <c r="K93" i="1"/>
  <c r="K97" i="1"/>
  <c r="K71" i="1"/>
  <c r="K94" i="1"/>
  <c r="K78" i="1"/>
  <c r="K88" i="1"/>
  <c r="K77" i="1"/>
  <c r="K96" i="1"/>
  <c r="K81" i="1"/>
  <c r="K87" i="1"/>
  <c r="K80" i="1"/>
  <c r="K79" i="1"/>
  <c r="K70" i="1"/>
  <c r="K64" i="1"/>
  <c r="K66" i="1"/>
  <c r="K73" i="1"/>
  <c r="I69" i="1"/>
  <c r="I68" i="1"/>
  <c r="I74" i="1"/>
  <c r="I65" i="1"/>
  <c r="I67" i="1"/>
  <c r="I89" i="1"/>
  <c r="I92" i="1"/>
  <c r="I99" i="1"/>
  <c r="I84" i="1"/>
  <c r="I95" i="1"/>
  <c r="I83" i="1"/>
  <c r="I91" i="1"/>
  <c r="I82" i="1"/>
  <c r="I98" i="1"/>
  <c r="I90" i="1"/>
  <c r="I72" i="1"/>
  <c r="I100" i="1"/>
  <c r="I86" i="1"/>
  <c r="I85" i="1"/>
  <c r="I76" i="1"/>
  <c r="I75" i="1"/>
  <c r="I93" i="1"/>
  <c r="I97" i="1"/>
  <c r="I71" i="1"/>
  <c r="I94" i="1"/>
  <c r="I78" i="1"/>
  <c r="I88" i="1"/>
  <c r="I77" i="1"/>
  <c r="I96" i="1"/>
  <c r="I81" i="1"/>
  <c r="I87" i="1"/>
  <c r="I80" i="1"/>
  <c r="I79" i="1"/>
  <c r="I70" i="1"/>
  <c r="I64" i="1"/>
  <c r="I66" i="1"/>
  <c r="I73" i="1"/>
  <c r="G69" i="1"/>
  <c r="G68" i="1"/>
  <c r="G74" i="1"/>
  <c r="G65" i="1"/>
  <c r="G67" i="1"/>
  <c r="G89" i="1"/>
  <c r="G92" i="1"/>
  <c r="G99" i="1"/>
  <c r="G84" i="1"/>
  <c r="G95" i="1"/>
  <c r="G83" i="1"/>
  <c r="G91" i="1"/>
  <c r="G82" i="1"/>
  <c r="G98" i="1"/>
  <c r="G90" i="1"/>
  <c r="G72" i="1"/>
  <c r="G100" i="1"/>
  <c r="G86" i="1"/>
  <c r="G85" i="1"/>
  <c r="G76" i="1"/>
  <c r="G75" i="1"/>
  <c r="G93" i="1"/>
  <c r="G97" i="1"/>
  <c r="G71" i="1"/>
  <c r="G94" i="1"/>
  <c r="G78" i="1"/>
  <c r="G88" i="1"/>
  <c r="G77" i="1"/>
  <c r="G96" i="1"/>
  <c r="G81" i="1"/>
  <c r="G87" i="1"/>
  <c r="G80" i="1"/>
  <c r="G79" i="1"/>
  <c r="G70" i="1"/>
  <c r="G64" i="1"/>
  <c r="G66" i="1"/>
  <c r="G73" i="1"/>
  <c r="E66" i="1"/>
  <c r="E64" i="1"/>
  <c r="E70" i="1"/>
  <c r="E79" i="1"/>
  <c r="E80" i="1"/>
  <c r="E87" i="1"/>
  <c r="E81" i="1"/>
  <c r="E96" i="1"/>
  <c r="E77" i="1"/>
  <c r="E88" i="1"/>
  <c r="E78" i="1"/>
  <c r="E94" i="1"/>
  <c r="E71" i="1"/>
  <c r="E97" i="1"/>
  <c r="E93" i="1"/>
  <c r="E75" i="1"/>
  <c r="E76" i="1"/>
  <c r="E85" i="1"/>
  <c r="E86" i="1"/>
  <c r="E100" i="1"/>
  <c r="E72" i="1"/>
  <c r="E90" i="1"/>
  <c r="E98" i="1"/>
  <c r="E82" i="1"/>
  <c r="E91" i="1"/>
  <c r="E83" i="1"/>
  <c r="E95" i="1"/>
  <c r="E84" i="1"/>
  <c r="E99" i="1"/>
  <c r="E92" i="1"/>
  <c r="E89" i="1"/>
  <c r="E67" i="1"/>
  <c r="E65" i="1"/>
  <c r="E74" i="1"/>
  <c r="E68" i="1"/>
  <c r="E69" i="1"/>
  <c r="E73" i="1"/>
  <c r="L69" i="1"/>
  <c r="L68" i="1"/>
  <c r="L74" i="1"/>
  <c r="L65" i="1"/>
  <c r="L67" i="1"/>
  <c r="L89" i="1"/>
  <c r="L92" i="1"/>
  <c r="L99" i="1"/>
  <c r="L84" i="1"/>
  <c r="L95" i="1"/>
  <c r="L83" i="1"/>
  <c r="L91" i="1"/>
  <c r="L82" i="1"/>
  <c r="L98" i="1"/>
  <c r="L90" i="1"/>
  <c r="L72" i="1"/>
  <c r="L100" i="1"/>
  <c r="L86" i="1"/>
  <c r="L85" i="1"/>
  <c r="L76" i="1"/>
  <c r="L75" i="1"/>
  <c r="L93" i="1"/>
  <c r="L97" i="1"/>
  <c r="L71" i="1"/>
  <c r="L94" i="1"/>
  <c r="L78" i="1"/>
  <c r="L88" i="1"/>
  <c r="L77" i="1"/>
  <c r="L96" i="1"/>
  <c r="L81" i="1"/>
  <c r="L87" i="1"/>
  <c r="L80" i="1"/>
  <c r="L79" i="1"/>
  <c r="L70" i="1"/>
  <c r="L64" i="1"/>
  <c r="L66" i="1"/>
  <c r="L73" i="1"/>
  <c r="L46" i="1"/>
  <c r="K46" i="1"/>
  <c r="I46" i="1"/>
  <c r="G46" i="1"/>
  <c r="E46" i="1"/>
  <c r="M96" i="1" l="1"/>
  <c r="M73" i="1"/>
  <c r="M91" i="1"/>
  <c r="M82" i="1"/>
  <c r="M85" i="1"/>
  <c r="M68" i="1"/>
  <c r="M76" i="1"/>
  <c r="M74" i="1"/>
  <c r="M75" i="1"/>
  <c r="M65" i="1"/>
  <c r="M88" i="1"/>
  <c r="M92" i="1"/>
  <c r="M77" i="1"/>
  <c r="M83" i="1"/>
  <c r="M67" i="1"/>
  <c r="M98" i="1"/>
  <c r="M93" i="1"/>
  <c r="M81" i="1"/>
  <c r="M89" i="1"/>
  <c r="M90" i="1"/>
  <c r="M97" i="1"/>
  <c r="M87" i="1"/>
  <c r="M80" i="1"/>
  <c r="M72" i="1"/>
  <c r="M71" i="1"/>
  <c r="M95" i="1"/>
  <c r="M99" i="1"/>
  <c r="M100" i="1"/>
  <c r="M94" i="1"/>
  <c r="M79" i="1"/>
  <c r="M69" i="1"/>
  <c r="M84" i="1"/>
  <c r="M86" i="1"/>
  <c r="M78" i="1"/>
  <c r="M70" i="1"/>
  <c r="M64" i="1"/>
  <c r="M66" i="1"/>
  <c r="L38" i="1" l="1"/>
  <c r="L41" i="1"/>
  <c r="L39" i="1"/>
  <c r="L40" i="1"/>
  <c r="L51" i="1"/>
  <c r="L35" i="1"/>
  <c r="L59" i="1"/>
  <c r="L44" i="1"/>
  <c r="L56" i="1"/>
  <c r="L55" i="1"/>
  <c r="L42" i="1"/>
  <c r="L47" i="1"/>
  <c r="L43" i="1"/>
  <c r="L34" i="1"/>
  <c r="L27" i="1"/>
  <c r="L31" i="1"/>
  <c r="L30" i="1"/>
  <c r="L52" i="1"/>
  <c r="L45" i="1"/>
  <c r="L50" i="1"/>
  <c r="L58" i="1"/>
  <c r="L49" i="1"/>
  <c r="L53" i="1"/>
  <c r="L26" i="1"/>
  <c r="L48" i="1"/>
  <c r="L54" i="1"/>
  <c r="L57" i="1"/>
  <c r="L33" i="1"/>
  <c r="L28" i="1"/>
  <c r="L32" i="1"/>
  <c r="L29" i="1"/>
  <c r="L37" i="1"/>
  <c r="K38" i="1"/>
  <c r="K41" i="1"/>
  <c r="K39" i="1"/>
  <c r="K40" i="1"/>
  <c r="K51" i="1"/>
  <c r="K35" i="1"/>
  <c r="K59" i="1"/>
  <c r="K44" i="1"/>
  <c r="K56" i="1"/>
  <c r="K55" i="1"/>
  <c r="K42" i="1"/>
  <c r="K47" i="1"/>
  <c r="K43" i="1"/>
  <c r="K34" i="1"/>
  <c r="K27" i="1"/>
  <c r="K31" i="1"/>
  <c r="K30" i="1"/>
  <c r="K52" i="1"/>
  <c r="K45" i="1"/>
  <c r="K50" i="1"/>
  <c r="K58" i="1"/>
  <c r="K49" i="1"/>
  <c r="K53" i="1"/>
  <c r="K26" i="1"/>
  <c r="K48" i="1"/>
  <c r="K54" i="1"/>
  <c r="K57" i="1"/>
  <c r="K33" i="1"/>
  <c r="K28" i="1"/>
  <c r="K32" i="1"/>
  <c r="K29" i="1"/>
  <c r="K37" i="1"/>
  <c r="I38" i="1"/>
  <c r="I41" i="1"/>
  <c r="I39" i="1"/>
  <c r="I40" i="1"/>
  <c r="I51" i="1"/>
  <c r="I35" i="1"/>
  <c r="I59" i="1"/>
  <c r="I44" i="1"/>
  <c r="I56" i="1"/>
  <c r="I55" i="1"/>
  <c r="I42" i="1"/>
  <c r="I47" i="1"/>
  <c r="I43" i="1"/>
  <c r="I34" i="1"/>
  <c r="I27" i="1"/>
  <c r="I31" i="1"/>
  <c r="I30" i="1"/>
  <c r="I52" i="1"/>
  <c r="I45" i="1"/>
  <c r="I50" i="1"/>
  <c r="I58" i="1"/>
  <c r="I49" i="1"/>
  <c r="I53" i="1"/>
  <c r="I26" i="1"/>
  <c r="I48" i="1"/>
  <c r="I54" i="1"/>
  <c r="I57" i="1"/>
  <c r="I33" i="1"/>
  <c r="I28" i="1"/>
  <c r="I32" i="1"/>
  <c r="I29" i="1"/>
  <c r="I37" i="1"/>
  <c r="G38" i="1"/>
  <c r="G41" i="1"/>
  <c r="G39" i="1"/>
  <c r="G40" i="1"/>
  <c r="G51" i="1"/>
  <c r="G35" i="1"/>
  <c r="G59" i="1"/>
  <c r="G44" i="1"/>
  <c r="G56" i="1"/>
  <c r="G55" i="1"/>
  <c r="G42" i="1"/>
  <c r="G47" i="1"/>
  <c r="G43" i="1"/>
  <c r="G34" i="1"/>
  <c r="G27" i="1"/>
  <c r="G31" i="1"/>
  <c r="G30" i="1"/>
  <c r="G52" i="1"/>
  <c r="G45" i="1"/>
  <c r="G50" i="1"/>
  <c r="G58" i="1"/>
  <c r="G49" i="1"/>
  <c r="G53" i="1"/>
  <c r="G26" i="1"/>
  <c r="G48" i="1"/>
  <c r="G54" i="1"/>
  <c r="G57" i="1"/>
  <c r="G33" i="1"/>
  <c r="G28" i="1"/>
  <c r="G32" i="1"/>
  <c r="G29" i="1"/>
  <c r="G37" i="1"/>
  <c r="E38" i="1"/>
  <c r="E41" i="1"/>
  <c r="E39" i="1"/>
  <c r="E40" i="1"/>
  <c r="E51" i="1"/>
  <c r="E35" i="1"/>
  <c r="E59" i="1"/>
  <c r="E44" i="1"/>
  <c r="E56" i="1"/>
  <c r="E55" i="1"/>
  <c r="E42" i="1"/>
  <c r="E47" i="1"/>
  <c r="E43" i="1"/>
  <c r="E34" i="1"/>
  <c r="E27" i="1"/>
  <c r="E31" i="1"/>
  <c r="E30" i="1"/>
  <c r="E52" i="1"/>
  <c r="E45" i="1"/>
  <c r="E50" i="1"/>
  <c r="E58" i="1"/>
  <c r="E49" i="1"/>
  <c r="E53" i="1"/>
  <c r="E26" i="1"/>
  <c r="E48" i="1"/>
  <c r="E54" i="1"/>
  <c r="E57" i="1"/>
  <c r="E33" i="1"/>
  <c r="E28" i="1"/>
  <c r="E32" i="1"/>
  <c r="E29" i="1"/>
  <c r="E37" i="1"/>
  <c r="L46" i="4"/>
  <c r="L34" i="4"/>
  <c r="L56" i="4"/>
  <c r="L77" i="4"/>
  <c r="L53" i="4"/>
  <c r="L67" i="4"/>
  <c r="L40" i="4"/>
  <c r="L52" i="4"/>
  <c r="L68" i="4"/>
  <c r="L23" i="4"/>
  <c r="L79" i="4"/>
  <c r="L69" i="4"/>
  <c r="L64" i="4"/>
  <c r="L78" i="4"/>
  <c r="L59" i="4"/>
  <c r="L57" i="4"/>
  <c r="L70" i="4"/>
  <c r="L26" i="4"/>
  <c r="L63" i="4"/>
  <c r="L72" i="4"/>
  <c r="L74" i="4"/>
  <c r="L75" i="4"/>
  <c r="L27" i="4"/>
  <c r="L66" i="4"/>
  <c r="L36" i="4"/>
  <c r="L43" i="4"/>
  <c r="L29" i="4"/>
  <c r="L18" i="4"/>
  <c r="L54" i="4"/>
  <c r="L49" i="4"/>
  <c r="L33" i="4"/>
  <c r="L17" i="4"/>
  <c r="L19" i="4"/>
  <c r="L28" i="4"/>
  <c r="L42" i="4"/>
  <c r="L98" i="3"/>
  <c r="K98" i="3"/>
  <c r="I98" i="3"/>
  <c r="G98" i="3"/>
  <c r="E98" i="3"/>
  <c r="L97" i="3"/>
  <c r="K97" i="3"/>
  <c r="I97" i="3"/>
  <c r="G97" i="3"/>
  <c r="E97" i="3"/>
  <c r="L114" i="3"/>
  <c r="K114" i="3"/>
  <c r="I114" i="3"/>
  <c r="G114" i="3"/>
  <c r="E114" i="3"/>
  <c r="L112" i="3"/>
  <c r="K112" i="3"/>
  <c r="I112" i="3"/>
  <c r="G112" i="3"/>
  <c r="E112" i="3"/>
  <c r="L118" i="3"/>
  <c r="K118" i="3"/>
  <c r="I118" i="3"/>
  <c r="G118" i="3"/>
  <c r="E118" i="3"/>
  <c r="L137" i="3"/>
  <c r="K137" i="3"/>
  <c r="I137" i="3"/>
  <c r="G137" i="3"/>
  <c r="E137" i="3"/>
  <c r="L141" i="3"/>
  <c r="K141" i="3"/>
  <c r="I141" i="3"/>
  <c r="G141" i="3"/>
  <c r="E141" i="3"/>
  <c r="L135" i="3"/>
  <c r="K135" i="3"/>
  <c r="I135" i="3"/>
  <c r="G135" i="3"/>
  <c r="E135" i="3"/>
  <c r="L119" i="3"/>
  <c r="K119" i="3"/>
  <c r="I119" i="3"/>
  <c r="G119" i="3"/>
  <c r="E119" i="3"/>
  <c r="L129" i="3"/>
  <c r="K129" i="3"/>
  <c r="I129" i="3"/>
  <c r="G129" i="3"/>
  <c r="E129" i="3"/>
  <c r="L86" i="3"/>
  <c r="K86" i="3"/>
  <c r="I86" i="3"/>
  <c r="G86" i="3"/>
  <c r="E86" i="3"/>
  <c r="L34" i="3"/>
  <c r="K34" i="3"/>
  <c r="I34" i="3"/>
  <c r="G34" i="3"/>
  <c r="E34" i="3"/>
  <c r="L30" i="3"/>
  <c r="K30" i="3"/>
  <c r="I30" i="3"/>
  <c r="G30" i="3"/>
  <c r="E30" i="3"/>
  <c r="L55" i="3"/>
  <c r="K55" i="3"/>
  <c r="I55" i="3"/>
  <c r="G55" i="3"/>
  <c r="E55" i="3"/>
  <c r="L62" i="3"/>
  <c r="K62" i="3"/>
  <c r="I62" i="3"/>
  <c r="G62" i="3"/>
  <c r="E62" i="3"/>
  <c r="L50" i="3"/>
  <c r="K50" i="3"/>
  <c r="I50" i="3"/>
  <c r="G50" i="3"/>
  <c r="E50" i="3"/>
  <c r="L70" i="3"/>
  <c r="K70" i="3"/>
  <c r="I70" i="3"/>
  <c r="G70" i="3"/>
  <c r="E70" i="3"/>
  <c r="L72" i="3"/>
  <c r="K72" i="3"/>
  <c r="I72" i="3"/>
  <c r="G72" i="3"/>
  <c r="E72" i="3"/>
  <c r="L88" i="3"/>
  <c r="K88" i="3"/>
  <c r="I88" i="3"/>
  <c r="G88" i="3"/>
  <c r="E88" i="3"/>
  <c r="L43" i="3"/>
  <c r="K43" i="3"/>
  <c r="I43" i="3"/>
  <c r="G43" i="3"/>
  <c r="E43" i="3"/>
  <c r="L66" i="3"/>
  <c r="K66" i="3"/>
  <c r="I66" i="3"/>
  <c r="G66" i="3"/>
  <c r="E66" i="3"/>
  <c r="L75" i="3"/>
  <c r="K75" i="3"/>
  <c r="I75" i="3"/>
  <c r="G75" i="3"/>
  <c r="E75" i="3"/>
  <c r="L84" i="3"/>
  <c r="K84" i="3"/>
  <c r="I84" i="3"/>
  <c r="G84" i="3"/>
  <c r="E84" i="3"/>
  <c r="L90" i="3"/>
  <c r="K90" i="3"/>
  <c r="I90" i="3"/>
  <c r="G90" i="3"/>
  <c r="E90" i="3"/>
  <c r="L32" i="3"/>
  <c r="K32" i="3"/>
  <c r="I32" i="3"/>
  <c r="G32" i="3"/>
  <c r="E32" i="3"/>
  <c r="L49" i="3"/>
  <c r="K49" i="3"/>
  <c r="I49" i="3"/>
  <c r="G49" i="3"/>
  <c r="E49" i="3"/>
  <c r="L57" i="3"/>
  <c r="K57" i="3"/>
  <c r="I57" i="3"/>
  <c r="G57" i="3"/>
  <c r="E57" i="3"/>
  <c r="L45" i="3"/>
  <c r="K45" i="3"/>
  <c r="I45" i="3"/>
  <c r="G45" i="3"/>
  <c r="E45" i="3"/>
  <c r="L40" i="3"/>
  <c r="K40" i="3"/>
  <c r="I40" i="3"/>
  <c r="G40" i="3"/>
  <c r="E40" i="3"/>
  <c r="L71" i="3"/>
  <c r="K71" i="3"/>
  <c r="I71" i="3"/>
  <c r="G71" i="3"/>
  <c r="E71" i="3"/>
  <c r="L73" i="3"/>
  <c r="K73" i="3"/>
  <c r="I73" i="3"/>
  <c r="G73" i="3"/>
  <c r="E73" i="3"/>
  <c r="L79" i="3"/>
  <c r="K79" i="3"/>
  <c r="I79" i="3"/>
  <c r="G79" i="3"/>
  <c r="E79" i="3"/>
  <c r="L63" i="3"/>
  <c r="K63" i="3"/>
  <c r="I63" i="3"/>
  <c r="G63" i="3"/>
  <c r="E63" i="3"/>
  <c r="L91" i="3"/>
  <c r="K91" i="3"/>
  <c r="I91" i="3"/>
  <c r="G91" i="3"/>
  <c r="E91" i="3"/>
  <c r="L56" i="3"/>
  <c r="K56" i="3"/>
  <c r="I56" i="3"/>
  <c r="G56" i="3"/>
  <c r="E56" i="3"/>
  <c r="L46" i="3"/>
  <c r="K46" i="3"/>
  <c r="I46" i="3"/>
  <c r="G46" i="3"/>
  <c r="E46" i="3"/>
  <c r="L78" i="3"/>
  <c r="K78" i="3"/>
  <c r="I78" i="3"/>
  <c r="G78" i="3"/>
  <c r="E78" i="3"/>
  <c r="L42" i="3"/>
  <c r="K42" i="3"/>
  <c r="I42" i="3"/>
  <c r="G42" i="3"/>
  <c r="E42" i="3"/>
  <c r="L51" i="3"/>
  <c r="K51" i="3"/>
  <c r="I51" i="3"/>
  <c r="G51" i="3"/>
  <c r="E51" i="3"/>
  <c r="L61" i="3"/>
  <c r="K61" i="3"/>
  <c r="I61" i="3"/>
  <c r="G61" i="3"/>
  <c r="E61" i="3"/>
  <c r="L69" i="3"/>
  <c r="K69" i="3"/>
  <c r="I69" i="3"/>
  <c r="G69" i="3"/>
  <c r="E69" i="3"/>
  <c r="L60" i="3"/>
  <c r="K60" i="3"/>
  <c r="I60" i="3"/>
  <c r="G60" i="3"/>
  <c r="E60" i="3"/>
  <c r="L68" i="3"/>
  <c r="K68" i="3"/>
  <c r="I68" i="3"/>
  <c r="G68" i="3"/>
  <c r="E68" i="3"/>
  <c r="L48" i="3"/>
  <c r="K48" i="3"/>
  <c r="I48" i="3"/>
  <c r="G48" i="3"/>
  <c r="E48" i="3"/>
  <c r="L58" i="3"/>
  <c r="K58" i="3"/>
  <c r="I58" i="3"/>
  <c r="G58" i="3"/>
  <c r="E58" i="3"/>
  <c r="L81" i="3"/>
  <c r="K81" i="3"/>
  <c r="I81" i="3"/>
  <c r="G81" i="3"/>
  <c r="E81" i="3"/>
  <c r="K101" i="3"/>
  <c r="K99" i="3"/>
  <c r="K107" i="3"/>
  <c r="K106" i="3"/>
  <c r="K125" i="3"/>
  <c r="K116" i="3"/>
  <c r="K111" i="3"/>
  <c r="K128" i="3"/>
  <c r="K133" i="3"/>
  <c r="K127" i="3"/>
  <c r="K132" i="3"/>
  <c r="K123" i="3"/>
  <c r="K100" i="3"/>
  <c r="K109" i="3"/>
  <c r="K136" i="3"/>
  <c r="K134" i="3"/>
  <c r="K115" i="3"/>
  <c r="K102" i="3"/>
  <c r="K138" i="3"/>
  <c r="K140" i="3"/>
  <c r="K126" i="3"/>
  <c r="K139" i="3"/>
  <c r="K131" i="3"/>
  <c r="K108" i="3"/>
  <c r="K124" i="3"/>
  <c r="K113" i="3"/>
  <c r="K105" i="3"/>
  <c r="K103" i="3"/>
  <c r="K104" i="3"/>
  <c r="K130" i="3"/>
  <c r="K110" i="3"/>
  <c r="K121" i="3"/>
  <c r="K120" i="3"/>
  <c r="K117" i="3"/>
  <c r="K122" i="3"/>
  <c r="I101" i="3"/>
  <c r="I99" i="3"/>
  <c r="I107" i="3"/>
  <c r="I106" i="3"/>
  <c r="I125" i="3"/>
  <c r="I116" i="3"/>
  <c r="I111" i="3"/>
  <c r="I128" i="3"/>
  <c r="I133" i="3"/>
  <c r="I127" i="3"/>
  <c r="I132" i="3"/>
  <c r="I123" i="3"/>
  <c r="I100" i="3"/>
  <c r="I109" i="3"/>
  <c r="I136" i="3"/>
  <c r="I134" i="3"/>
  <c r="I115" i="3"/>
  <c r="I102" i="3"/>
  <c r="I138" i="3"/>
  <c r="I140" i="3"/>
  <c r="I126" i="3"/>
  <c r="I139" i="3"/>
  <c r="I131" i="3"/>
  <c r="I108" i="3"/>
  <c r="I124" i="3"/>
  <c r="I113" i="3"/>
  <c r="I105" i="3"/>
  <c r="I103" i="3"/>
  <c r="I104" i="3"/>
  <c r="I130" i="3"/>
  <c r="I110" i="3"/>
  <c r="I121" i="3"/>
  <c r="I120" i="3"/>
  <c r="I117" i="3"/>
  <c r="I122" i="3"/>
  <c r="G101" i="3"/>
  <c r="G99" i="3"/>
  <c r="G107" i="3"/>
  <c r="G106" i="3"/>
  <c r="G125" i="3"/>
  <c r="G116" i="3"/>
  <c r="G111" i="3"/>
  <c r="G128" i="3"/>
  <c r="G133" i="3"/>
  <c r="G127" i="3"/>
  <c r="G132" i="3"/>
  <c r="G123" i="3"/>
  <c r="G100" i="3"/>
  <c r="G109" i="3"/>
  <c r="G136" i="3"/>
  <c r="G134" i="3"/>
  <c r="G115" i="3"/>
  <c r="G102" i="3"/>
  <c r="G138" i="3"/>
  <c r="G140" i="3"/>
  <c r="G126" i="3"/>
  <c r="G139" i="3"/>
  <c r="G131" i="3"/>
  <c r="G108" i="3"/>
  <c r="G124" i="3"/>
  <c r="G113" i="3"/>
  <c r="G105" i="3"/>
  <c r="G103" i="3"/>
  <c r="G104" i="3"/>
  <c r="G130" i="3"/>
  <c r="G110" i="3"/>
  <c r="G121" i="3"/>
  <c r="G120" i="3"/>
  <c r="G117" i="3"/>
  <c r="G122" i="3"/>
  <c r="E117" i="3"/>
  <c r="E120" i="3"/>
  <c r="E121" i="3"/>
  <c r="E110" i="3"/>
  <c r="E130" i="3"/>
  <c r="E104" i="3"/>
  <c r="E103" i="3"/>
  <c r="E105" i="3"/>
  <c r="E113" i="3"/>
  <c r="E124" i="3"/>
  <c r="E108" i="3"/>
  <c r="E131" i="3"/>
  <c r="E139" i="3"/>
  <c r="E126" i="3"/>
  <c r="E140" i="3"/>
  <c r="E138" i="3"/>
  <c r="E102" i="3"/>
  <c r="E115" i="3"/>
  <c r="E134" i="3"/>
  <c r="E136" i="3"/>
  <c r="E109" i="3"/>
  <c r="E100" i="3"/>
  <c r="E123" i="3"/>
  <c r="E132" i="3"/>
  <c r="E127" i="3"/>
  <c r="E133" i="3"/>
  <c r="E128" i="3"/>
  <c r="E111" i="3"/>
  <c r="E116" i="3"/>
  <c r="E125" i="3"/>
  <c r="E106" i="3"/>
  <c r="E107" i="3"/>
  <c r="E99" i="3"/>
  <c r="E101" i="3"/>
  <c r="E122" i="3"/>
  <c r="L101" i="3"/>
  <c r="L99" i="3"/>
  <c r="L107" i="3"/>
  <c r="L106" i="3"/>
  <c r="L125" i="3"/>
  <c r="L116" i="3"/>
  <c r="L111" i="3"/>
  <c r="L128" i="3"/>
  <c r="L133" i="3"/>
  <c r="L127" i="3"/>
  <c r="L132" i="3"/>
  <c r="L123" i="3"/>
  <c r="L100" i="3"/>
  <c r="L109" i="3"/>
  <c r="L136" i="3"/>
  <c r="L134" i="3"/>
  <c r="L115" i="3"/>
  <c r="L102" i="3"/>
  <c r="L138" i="3"/>
  <c r="L140" i="3"/>
  <c r="L126" i="3"/>
  <c r="L139" i="3"/>
  <c r="L131" i="3"/>
  <c r="L108" i="3"/>
  <c r="L124" i="3"/>
  <c r="L113" i="3"/>
  <c r="L105" i="3"/>
  <c r="L103" i="3"/>
  <c r="L104" i="3"/>
  <c r="L130" i="3"/>
  <c r="L110" i="3"/>
  <c r="L121" i="3"/>
  <c r="L120" i="3"/>
  <c r="L117" i="3"/>
  <c r="L122" i="3"/>
  <c r="L116" i="1"/>
  <c r="K116" i="1"/>
  <c r="I116" i="1"/>
  <c r="G116" i="1"/>
  <c r="E116" i="1"/>
  <c r="L109" i="1"/>
  <c r="K109" i="1"/>
  <c r="I109" i="1"/>
  <c r="G109" i="1"/>
  <c r="E109" i="1"/>
  <c r="L115" i="1"/>
  <c r="K115" i="1"/>
  <c r="I115" i="1"/>
  <c r="G115" i="1"/>
  <c r="E115" i="1"/>
  <c r="L119" i="1"/>
  <c r="K119" i="1"/>
  <c r="I119" i="1"/>
  <c r="G119" i="1"/>
  <c r="E119" i="1"/>
  <c r="L111" i="1"/>
  <c r="K111" i="1"/>
  <c r="I111" i="1"/>
  <c r="G111" i="1"/>
  <c r="E111" i="1"/>
  <c r="L114" i="1"/>
  <c r="K114" i="1"/>
  <c r="I114" i="1"/>
  <c r="G114" i="1"/>
  <c r="E114" i="1"/>
  <c r="L117" i="1"/>
  <c r="K117" i="1"/>
  <c r="I117" i="1"/>
  <c r="G117" i="1"/>
  <c r="E117" i="1"/>
  <c r="L120" i="1"/>
  <c r="K120" i="1"/>
  <c r="I120" i="1"/>
  <c r="G120" i="1"/>
  <c r="E120" i="1"/>
  <c r="L121" i="1"/>
  <c r="K121" i="1"/>
  <c r="I121" i="1"/>
  <c r="G121" i="1"/>
  <c r="E121" i="1"/>
  <c r="L110" i="1"/>
  <c r="K110" i="1"/>
  <c r="I110" i="1"/>
  <c r="G110" i="1"/>
  <c r="E110" i="1"/>
  <c r="L105" i="1"/>
  <c r="K105" i="1"/>
  <c r="I105" i="1"/>
  <c r="G105" i="1"/>
  <c r="E105" i="1"/>
  <c r="K112" i="1"/>
  <c r="K113" i="1"/>
  <c r="K108" i="1"/>
  <c r="K107" i="1"/>
  <c r="K106" i="1"/>
  <c r="K118" i="1"/>
  <c r="I112" i="1"/>
  <c r="I113" i="1"/>
  <c r="I108" i="1"/>
  <c r="I107" i="1"/>
  <c r="I106" i="1"/>
  <c r="I118" i="1"/>
  <c r="G112" i="1"/>
  <c r="G113" i="1"/>
  <c r="G108" i="1"/>
  <c r="G107" i="1"/>
  <c r="G106" i="1"/>
  <c r="G118" i="1"/>
  <c r="E106" i="1"/>
  <c r="E107" i="1"/>
  <c r="E108" i="1"/>
  <c r="E113" i="1"/>
  <c r="E112" i="1"/>
  <c r="E118" i="1"/>
  <c r="L112" i="1"/>
  <c r="L113" i="1"/>
  <c r="L108" i="1"/>
  <c r="L107" i="1"/>
  <c r="L106" i="1"/>
  <c r="L118" i="1"/>
  <c r="L48" i="4"/>
  <c r="L37" i="4"/>
  <c r="L20" i="4"/>
  <c r="L22" i="4"/>
  <c r="L50" i="4"/>
  <c r="L31" i="4"/>
  <c r="L21" i="4"/>
  <c r="L41" i="4"/>
  <c r="L71" i="4"/>
  <c r="L58" i="4"/>
  <c r="L35" i="4"/>
  <c r="L65" i="4"/>
  <c r="L39" i="4"/>
  <c r="L32" i="4"/>
  <c r="L55" i="4"/>
  <c r="L24" i="4"/>
  <c r="L47" i="4"/>
  <c r="L25" i="4"/>
  <c r="L76" i="4"/>
  <c r="L60" i="4"/>
  <c r="L61" i="4"/>
  <c r="L62" i="4"/>
  <c r="L45" i="4"/>
  <c r="L51" i="4"/>
  <c r="L38" i="4"/>
  <c r="L30" i="4"/>
  <c r="L73" i="4"/>
  <c r="L44" i="4"/>
  <c r="L9" i="4"/>
  <c r="K9" i="4"/>
  <c r="I9" i="4"/>
  <c r="G9" i="4"/>
  <c r="E9" i="4"/>
  <c r="L10" i="4"/>
  <c r="K10" i="4"/>
  <c r="I10" i="4"/>
  <c r="G10" i="4"/>
  <c r="E10" i="4"/>
  <c r="L11" i="4"/>
  <c r="K11" i="4"/>
  <c r="I11" i="4"/>
  <c r="G11" i="4"/>
  <c r="E11" i="4"/>
  <c r="L7" i="4"/>
  <c r="K7" i="4"/>
  <c r="I7" i="4"/>
  <c r="G7" i="4"/>
  <c r="E7" i="4"/>
  <c r="L12" i="4"/>
  <c r="K12" i="4"/>
  <c r="I12" i="4"/>
  <c r="G12" i="4"/>
  <c r="E12" i="4"/>
  <c r="L8" i="4"/>
  <c r="K8" i="4"/>
  <c r="I8" i="4"/>
  <c r="G8" i="4"/>
  <c r="E8" i="4"/>
  <c r="M51" i="4" l="1"/>
  <c r="M45" i="4"/>
  <c r="M17" i="4"/>
  <c r="M62" i="4"/>
  <c r="M61" i="4"/>
  <c r="M39" i="4"/>
  <c r="M69" i="4"/>
  <c r="M77" i="4"/>
  <c r="M33" i="4"/>
  <c r="M27" i="4"/>
  <c r="M41" i="4"/>
  <c r="M60" i="4"/>
  <c r="M65" i="4"/>
  <c r="M79" i="4"/>
  <c r="M56" i="4"/>
  <c r="M49" i="4"/>
  <c r="M75" i="4"/>
  <c r="M21" i="4"/>
  <c r="M78" i="4"/>
  <c r="M37" i="4"/>
  <c r="M53" i="4"/>
  <c r="M71" i="4"/>
  <c r="M44" i="4"/>
  <c r="M73" i="4"/>
  <c r="M76" i="4"/>
  <c r="M26" i="4"/>
  <c r="M23" i="4"/>
  <c r="M34" i="4"/>
  <c r="M54" i="4"/>
  <c r="M74" i="4"/>
  <c r="M31" i="4"/>
  <c r="M25" i="4"/>
  <c r="M70" i="4"/>
  <c r="M68" i="4"/>
  <c r="M46" i="4"/>
  <c r="M18" i="4"/>
  <c r="M72" i="4"/>
  <c r="M50" i="4"/>
  <c r="M67" i="4"/>
  <c r="M19" i="4"/>
  <c r="M32" i="4"/>
  <c r="M66" i="4"/>
  <c r="M30" i="4"/>
  <c r="M58" i="4"/>
  <c r="M38" i="4"/>
  <c r="M47" i="4"/>
  <c r="M57" i="4"/>
  <c r="M52" i="4"/>
  <c r="M42" i="4"/>
  <c r="M29" i="4"/>
  <c r="M63" i="4"/>
  <c r="M22" i="4"/>
  <c r="M24" i="4"/>
  <c r="M59" i="4"/>
  <c r="M40" i="4"/>
  <c r="M28" i="4"/>
  <c r="M43" i="4"/>
  <c r="M35" i="4"/>
  <c r="M20" i="4"/>
  <c r="M55" i="4"/>
  <c r="M36" i="4"/>
  <c r="M64" i="4"/>
  <c r="M48" i="4"/>
  <c r="M8" i="4"/>
  <c r="M122" i="3"/>
  <c r="M118" i="1"/>
  <c r="M112" i="3"/>
  <c r="M114" i="3"/>
  <c r="M97" i="3"/>
  <c r="M98" i="3"/>
  <c r="M129" i="3"/>
  <c r="M119" i="3"/>
  <c r="M135" i="3"/>
  <c r="M141" i="3"/>
  <c r="M137" i="3"/>
  <c r="M118" i="3"/>
  <c r="M117" i="3"/>
  <c r="M120" i="3"/>
  <c r="M121" i="3"/>
  <c r="M110" i="3"/>
  <c r="M130" i="3"/>
  <c r="M104" i="3"/>
  <c r="M103" i="3"/>
  <c r="M105" i="3"/>
  <c r="M113" i="3"/>
  <c r="M124" i="3"/>
  <c r="M108" i="3"/>
  <c r="M131" i="3"/>
  <c r="M139" i="3"/>
  <c r="M126" i="3"/>
  <c r="M140" i="3"/>
  <c r="M138" i="3"/>
  <c r="M102" i="3"/>
  <c r="M115" i="3"/>
  <c r="M134" i="3"/>
  <c r="M136" i="3"/>
  <c r="M109" i="3"/>
  <c r="M100" i="3"/>
  <c r="M123" i="3"/>
  <c r="M132" i="3"/>
  <c r="M127" i="3"/>
  <c r="M133" i="3"/>
  <c r="M128" i="3"/>
  <c r="M111" i="3"/>
  <c r="M116" i="3"/>
  <c r="M125" i="3"/>
  <c r="M106" i="3"/>
  <c r="M107" i="3"/>
  <c r="M99" i="3"/>
  <c r="M101" i="3"/>
  <c r="M106" i="1"/>
  <c r="M107" i="1"/>
  <c r="M108" i="1"/>
  <c r="M105" i="1"/>
  <c r="M121" i="1"/>
  <c r="M120" i="1"/>
  <c r="M117" i="1"/>
  <c r="M119" i="1"/>
  <c r="M115" i="1"/>
  <c r="M116" i="1"/>
  <c r="M12" i="4"/>
  <c r="M7" i="4"/>
  <c r="M11" i="4"/>
  <c r="M10" i="4"/>
  <c r="M9" i="4"/>
  <c r="L36" i="1"/>
  <c r="K36" i="1"/>
  <c r="I36" i="1"/>
  <c r="G36" i="1"/>
  <c r="E36" i="1"/>
  <c r="L59" i="3"/>
  <c r="K59" i="3"/>
  <c r="I59" i="3"/>
  <c r="G59" i="3"/>
  <c r="E59" i="3"/>
  <c r="L87" i="3"/>
  <c r="K87" i="3"/>
  <c r="I87" i="3"/>
  <c r="G87" i="3"/>
  <c r="E87" i="3"/>
  <c r="L28" i="3"/>
  <c r="K28" i="3"/>
  <c r="I28" i="3"/>
  <c r="G28" i="3"/>
  <c r="E28" i="3"/>
  <c r="L35" i="3"/>
  <c r="K35" i="3"/>
  <c r="I35" i="3"/>
  <c r="G35" i="3"/>
  <c r="E35" i="3"/>
  <c r="L53" i="3"/>
  <c r="K53" i="3"/>
  <c r="I53" i="3"/>
  <c r="G53" i="3"/>
  <c r="E53" i="3"/>
  <c r="L33" i="3"/>
  <c r="K33" i="3"/>
  <c r="I33" i="3"/>
  <c r="G33" i="3"/>
  <c r="E33" i="3"/>
  <c r="L64" i="3"/>
  <c r="K64" i="3"/>
  <c r="I64" i="3"/>
  <c r="G64" i="3"/>
  <c r="E64" i="3"/>
  <c r="L83" i="3"/>
  <c r="K83" i="3"/>
  <c r="I83" i="3"/>
  <c r="G83" i="3"/>
  <c r="E83" i="3"/>
  <c r="L44" i="3"/>
  <c r="K44" i="3"/>
  <c r="I44" i="3"/>
  <c r="G44" i="3"/>
  <c r="E44" i="3"/>
  <c r="L38" i="3"/>
  <c r="K38" i="3"/>
  <c r="I38" i="3"/>
  <c r="G38" i="3"/>
  <c r="E38" i="3"/>
  <c r="L52" i="3"/>
  <c r="K52" i="3"/>
  <c r="I52" i="3"/>
  <c r="G52" i="3"/>
  <c r="E52" i="3"/>
  <c r="L41" i="3"/>
  <c r="K41" i="3"/>
  <c r="I41" i="3"/>
  <c r="G41" i="3"/>
  <c r="E41" i="3"/>
  <c r="L80" i="3"/>
  <c r="K80" i="3"/>
  <c r="I80" i="3"/>
  <c r="G80" i="3"/>
  <c r="E80" i="3"/>
  <c r="L65" i="3"/>
  <c r="K65" i="3"/>
  <c r="I65" i="3"/>
  <c r="G65" i="3"/>
  <c r="E65" i="3"/>
  <c r="L47" i="3"/>
  <c r="K47" i="3"/>
  <c r="I47" i="3"/>
  <c r="G47" i="3"/>
  <c r="E47" i="3"/>
  <c r="L36" i="3"/>
  <c r="K36" i="3"/>
  <c r="I36" i="3"/>
  <c r="G36" i="3"/>
  <c r="E36" i="3"/>
  <c r="L31" i="3"/>
  <c r="K31" i="3"/>
  <c r="I31" i="3"/>
  <c r="G31" i="3"/>
  <c r="E31" i="3"/>
  <c r="L82" i="3"/>
  <c r="K82" i="3"/>
  <c r="I82" i="3"/>
  <c r="G82" i="3"/>
  <c r="E82" i="3"/>
  <c r="L77" i="3"/>
  <c r="K77" i="3"/>
  <c r="I77" i="3"/>
  <c r="G77" i="3"/>
  <c r="E77" i="3"/>
  <c r="L74" i="3"/>
  <c r="K74" i="3"/>
  <c r="I74" i="3"/>
  <c r="G74" i="3"/>
  <c r="E74" i="3"/>
  <c r="L39" i="3"/>
  <c r="K39" i="3"/>
  <c r="I39" i="3"/>
  <c r="G39" i="3"/>
  <c r="E39" i="3"/>
  <c r="L85" i="3"/>
  <c r="K85" i="3"/>
  <c r="I85" i="3"/>
  <c r="G85" i="3"/>
  <c r="E85" i="3"/>
  <c r="L76" i="3"/>
  <c r="K76" i="3"/>
  <c r="I76" i="3"/>
  <c r="G76" i="3"/>
  <c r="E76" i="3"/>
  <c r="L29" i="3"/>
  <c r="K29" i="3"/>
  <c r="I29" i="3"/>
  <c r="G29" i="3"/>
  <c r="E29" i="3"/>
  <c r="L19" i="3"/>
  <c r="K19" i="3"/>
  <c r="I19" i="3"/>
  <c r="G19" i="3"/>
  <c r="E19" i="3"/>
  <c r="L13" i="3"/>
  <c r="K13" i="3"/>
  <c r="I13" i="3"/>
  <c r="G13" i="3"/>
  <c r="E13" i="3"/>
  <c r="L17" i="3"/>
  <c r="K17" i="3"/>
  <c r="I17" i="3"/>
  <c r="G17" i="3"/>
  <c r="E17" i="3"/>
  <c r="L14" i="3"/>
  <c r="K14" i="3"/>
  <c r="I14" i="3"/>
  <c r="G14" i="3"/>
  <c r="E14" i="3"/>
  <c r="L16" i="3"/>
  <c r="K16" i="3"/>
  <c r="I16" i="3"/>
  <c r="G16" i="3"/>
  <c r="E16" i="3"/>
  <c r="L22" i="3"/>
  <c r="K22" i="3"/>
  <c r="I22" i="3"/>
  <c r="G22" i="3"/>
  <c r="E22" i="3"/>
  <c r="L15" i="3"/>
  <c r="K15" i="3"/>
  <c r="I15" i="3"/>
  <c r="G15" i="3"/>
  <c r="E15" i="3"/>
  <c r="L21" i="3"/>
  <c r="K21" i="3"/>
  <c r="I21" i="3"/>
  <c r="G21" i="3"/>
  <c r="E21" i="3"/>
  <c r="L18" i="3"/>
  <c r="K18" i="3"/>
  <c r="I18" i="3"/>
  <c r="G18" i="3"/>
  <c r="E18" i="3"/>
  <c r="L20" i="3"/>
  <c r="K20" i="3"/>
  <c r="I20" i="3"/>
  <c r="G20" i="3"/>
  <c r="E20" i="3"/>
  <c r="L7" i="3"/>
  <c r="K7" i="3"/>
  <c r="I7" i="3"/>
  <c r="G7" i="3"/>
  <c r="E7" i="3"/>
  <c r="L8" i="3"/>
  <c r="K8" i="3"/>
  <c r="I8" i="3"/>
  <c r="G8" i="3"/>
  <c r="E8" i="3"/>
  <c r="E67" i="3"/>
  <c r="L92" i="3"/>
  <c r="K92" i="3"/>
  <c r="I92" i="3"/>
  <c r="G92" i="3"/>
  <c r="E92" i="3"/>
  <c r="L54" i="3"/>
  <c r="K54" i="3"/>
  <c r="I54" i="3"/>
  <c r="G54" i="3"/>
  <c r="E54" i="3"/>
  <c r="L89" i="3"/>
  <c r="K89" i="3"/>
  <c r="I89" i="3"/>
  <c r="G89" i="3"/>
  <c r="E89" i="3"/>
  <c r="L37" i="3"/>
  <c r="K37" i="3"/>
  <c r="I37" i="3"/>
  <c r="G37" i="3"/>
  <c r="E37" i="3"/>
  <c r="L27" i="3"/>
  <c r="K27" i="3"/>
  <c r="I27" i="3"/>
  <c r="G27" i="3"/>
  <c r="E27" i="3"/>
  <c r="L67" i="3"/>
  <c r="K67" i="3"/>
  <c r="I67" i="3"/>
  <c r="G67" i="3"/>
  <c r="L19" i="1"/>
  <c r="I19" i="1"/>
  <c r="G19" i="1"/>
  <c r="E19" i="1"/>
  <c r="L17" i="1"/>
  <c r="I17" i="1"/>
  <c r="G17" i="1"/>
  <c r="E17" i="1"/>
  <c r="L7" i="1"/>
  <c r="I7" i="1"/>
  <c r="G7" i="1"/>
  <c r="E7" i="1"/>
  <c r="L16" i="1"/>
  <c r="I16" i="1"/>
  <c r="G16" i="1"/>
  <c r="E16" i="1"/>
  <c r="L13" i="1"/>
  <c r="I13" i="1"/>
  <c r="G13" i="1"/>
  <c r="E13" i="1"/>
  <c r="L10" i="1"/>
  <c r="I10" i="1"/>
  <c r="G10" i="1"/>
  <c r="E10" i="1"/>
  <c r="L8" i="1"/>
  <c r="I8" i="1"/>
  <c r="G8" i="1"/>
  <c r="E8" i="1"/>
  <c r="E15" i="1"/>
  <c r="G15" i="1"/>
  <c r="I15" i="1"/>
  <c r="L15" i="1"/>
  <c r="L18" i="1"/>
  <c r="I18" i="1"/>
  <c r="G18" i="1"/>
  <c r="E18" i="1"/>
  <c r="L12" i="1"/>
  <c r="I12" i="1"/>
  <c r="G12" i="1"/>
  <c r="E12" i="1"/>
  <c r="L9" i="1"/>
  <c r="I9" i="1"/>
  <c r="G9" i="1"/>
  <c r="E9" i="1"/>
  <c r="L20" i="1"/>
  <c r="I20" i="1"/>
  <c r="G20" i="1"/>
  <c r="E20" i="1"/>
  <c r="L14" i="1"/>
  <c r="I14" i="1"/>
  <c r="G14" i="1"/>
  <c r="E14" i="1"/>
  <c r="L11" i="1"/>
  <c r="I11" i="1"/>
  <c r="G11" i="1"/>
  <c r="E11" i="1"/>
  <c r="M46" i="1" l="1"/>
  <c r="M81" i="3"/>
  <c r="M58" i="3"/>
  <c r="M48" i="3"/>
  <c r="M68" i="3"/>
  <c r="M60" i="3"/>
  <c r="M69" i="3"/>
  <c r="M61" i="3"/>
  <c r="M51" i="3"/>
  <c r="M42" i="3"/>
  <c r="M78" i="3"/>
  <c r="M46" i="3"/>
  <c r="M56" i="3"/>
  <c r="M91" i="3"/>
  <c r="M63" i="3"/>
  <c r="M79" i="3"/>
  <c r="M73" i="3"/>
  <c r="M71" i="3"/>
  <c r="M40" i="3"/>
  <c r="M45" i="3"/>
  <c r="M57" i="3"/>
  <c r="M49" i="3"/>
  <c r="M32" i="3"/>
  <c r="M90" i="3"/>
  <c r="M84" i="3"/>
  <c r="M75" i="3"/>
  <c r="M66" i="3"/>
  <c r="M43" i="3"/>
  <c r="M88" i="3"/>
  <c r="M72" i="3"/>
  <c r="M70" i="3"/>
  <c r="M50" i="3"/>
  <c r="M62" i="3"/>
  <c r="M55" i="3"/>
  <c r="M30" i="3"/>
  <c r="M34" i="3"/>
  <c r="M86" i="3"/>
  <c r="M34" i="1"/>
  <c r="M43" i="1"/>
  <c r="M58" i="1"/>
  <c r="M32" i="1"/>
  <c r="M51" i="1"/>
  <c r="M35" i="1"/>
  <c r="M45" i="1"/>
  <c r="M38" i="1"/>
  <c r="M39" i="1"/>
  <c r="M42" i="1"/>
  <c r="M40" i="1"/>
  <c r="M36" i="1"/>
  <c r="M52" i="1"/>
  <c r="M57" i="1"/>
  <c r="M37" i="1"/>
  <c r="M59" i="1"/>
  <c r="M47" i="1"/>
  <c r="M44" i="1"/>
  <c r="M27" i="1"/>
  <c r="M30" i="1"/>
  <c r="M49" i="1"/>
  <c r="M26" i="1"/>
  <c r="M31" i="1"/>
  <c r="M29" i="1"/>
  <c r="M33" i="1"/>
  <c r="M59" i="3"/>
  <c r="M35" i="3"/>
  <c r="M28" i="3"/>
  <c r="M87" i="3"/>
  <c r="M38" i="3"/>
  <c r="M44" i="3"/>
  <c r="M83" i="3"/>
  <c r="M64" i="3"/>
  <c r="M33" i="3"/>
  <c r="M53" i="3"/>
  <c r="M47" i="3"/>
  <c r="M65" i="3"/>
  <c r="M80" i="3"/>
  <c r="M41" i="3"/>
  <c r="M52" i="3"/>
  <c r="M74" i="3"/>
  <c r="M77" i="3"/>
  <c r="M82" i="3"/>
  <c r="M31" i="3"/>
  <c r="M36" i="3"/>
  <c r="M29" i="3"/>
  <c r="M76" i="3"/>
  <c r="M85" i="3"/>
  <c r="M39" i="3"/>
  <c r="M14" i="3"/>
  <c r="M17" i="3"/>
  <c r="M13" i="3"/>
  <c r="M19" i="3"/>
  <c r="M16" i="3"/>
  <c r="M22" i="3"/>
  <c r="M18" i="3"/>
  <c r="M21" i="3"/>
  <c r="M15" i="3"/>
  <c r="M20" i="3"/>
  <c r="M8" i="3"/>
  <c r="M7" i="3"/>
  <c r="M27" i="3"/>
  <c r="M37" i="3"/>
  <c r="M89" i="3"/>
  <c r="M54" i="3"/>
  <c r="M92" i="3"/>
  <c r="M67" i="3"/>
  <c r="M28" i="1"/>
  <c r="M41" i="1"/>
  <c r="M53" i="1"/>
  <c r="M48" i="1"/>
  <c r="M50" i="1"/>
  <c r="M55" i="1"/>
  <c r="M56" i="1"/>
  <c r="M54" i="1"/>
  <c r="M17" i="1"/>
  <c r="M19" i="1"/>
  <c r="M16" i="1"/>
  <c r="M7" i="1"/>
  <c r="M8" i="1"/>
  <c r="M15" i="1"/>
  <c r="M14" i="1"/>
  <c r="M20" i="1"/>
  <c r="M18" i="1"/>
</calcChain>
</file>

<file path=xl/sharedStrings.xml><?xml version="1.0" encoding="utf-8"?>
<sst xmlns="http://schemas.openxmlformats.org/spreadsheetml/2006/main" count="856" uniqueCount="453">
  <si>
    <t>VAULT</t>
  </si>
  <si>
    <t>BARS</t>
  </si>
  <si>
    <t>BEAM</t>
  </si>
  <si>
    <t>FLOOR</t>
  </si>
  <si>
    <t>TOTAL</t>
  </si>
  <si>
    <t>POSn</t>
  </si>
  <si>
    <t>WEST MIDLANDS CLASSIC CHALLENGE - ZINC</t>
  </si>
  <si>
    <t>Zinc 14+</t>
  </si>
  <si>
    <t>Zinc 10-11</t>
  </si>
  <si>
    <t>Zinc 12-13</t>
  </si>
  <si>
    <t>Copper 15+</t>
  </si>
  <si>
    <t>Copper 13-14</t>
  </si>
  <si>
    <t>Copper 11-12</t>
  </si>
  <si>
    <t>Copper 9-10</t>
  </si>
  <si>
    <t>Zinc 8-9</t>
  </si>
  <si>
    <t>Tin 10-11</t>
  </si>
  <si>
    <t>14th and 15th  October 2023</t>
  </si>
  <si>
    <t>Tin - 8-9</t>
  </si>
  <si>
    <t>1</t>
  </si>
  <si>
    <t>Bethany Murror</t>
  </si>
  <si>
    <t xml:space="preserve">Wolverhampton </t>
  </si>
  <si>
    <t>Sienna Sebastiano</t>
  </si>
  <si>
    <t xml:space="preserve">Wyre Forest  </t>
  </si>
  <si>
    <t>3</t>
  </si>
  <si>
    <t>Poppy Zimmermann</t>
  </si>
  <si>
    <t>4</t>
  </si>
  <si>
    <t>Chloe Homan</t>
  </si>
  <si>
    <t>Wythall</t>
  </si>
  <si>
    <t>5</t>
  </si>
  <si>
    <t>Honor Fallows</t>
  </si>
  <si>
    <t>City of Birmingham</t>
  </si>
  <si>
    <t>Evie Davies</t>
  </si>
  <si>
    <t xml:space="preserve">Tamworth </t>
  </si>
  <si>
    <t>Jasmine Waterman</t>
  </si>
  <si>
    <t>Holly Marsh</t>
  </si>
  <si>
    <t>Annie Mcgowan</t>
  </si>
  <si>
    <t>Ella  Cowie</t>
  </si>
  <si>
    <t xml:space="preserve">Rosa-Lee Blackburn </t>
  </si>
  <si>
    <t>Charlotte Bowker</t>
  </si>
  <si>
    <t>Lorelai Maxwell</t>
  </si>
  <si>
    <t>Uttoxeter</t>
  </si>
  <si>
    <t>Alexia Manlove</t>
  </si>
  <si>
    <t>15</t>
  </si>
  <si>
    <t>Isabella Wallbridge</t>
  </si>
  <si>
    <t>Hollie Allen</t>
  </si>
  <si>
    <t>East Staffs</t>
  </si>
  <si>
    <t>Georgia Fearn</t>
  </si>
  <si>
    <t>Alloya Gallimore</t>
  </si>
  <si>
    <t>Imogen Perry</t>
  </si>
  <si>
    <t xml:space="preserve">Birches Valley </t>
  </si>
  <si>
    <t>Hollie Smith</t>
  </si>
  <si>
    <t xml:space="preserve">Millicent Wiggins </t>
  </si>
  <si>
    <t>Emily Hewitt</t>
  </si>
  <si>
    <t>Skye-Amelia Czuczman</t>
  </si>
  <si>
    <t>24</t>
  </si>
  <si>
    <t>25</t>
  </si>
  <si>
    <t>Amia Heighway</t>
  </si>
  <si>
    <t>Daisy Beale</t>
  </si>
  <si>
    <t>Halo Sparks</t>
  </si>
  <si>
    <t>Leamington and Warwick</t>
  </si>
  <si>
    <t>Bonnie Webster</t>
  </si>
  <si>
    <t>Midlands</t>
  </si>
  <si>
    <t>Artezina Kontopoulou</t>
  </si>
  <si>
    <t xml:space="preserve">Birmingham Flames </t>
  </si>
  <si>
    <t>Kimii-Li Facey</t>
  </si>
  <si>
    <t>Annabel Ratcliffe</t>
  </si>
  <si>
    <t>Back 2 Back</t>
  </si>
  <si>
    <t xml:space="preserve">Jemima Dawson </t>
  </si>
  <si>
    <t>51</t>
  </si>
  <si>
    <t>Olivia Jordan</t>
  </si>
  <si>
    <t>Rebecca Whitehead</t>
  </si>
  <si>
    <t xml:space="preserve">Idsall </t>
  </si>
  <si>
    <t xml:space="preserve">Imogen Currie </t>
  </si>
  <si>
    <t>54</t>
  </si>
  <si>
    <t xml:space="preserve">Poppy-Rose Farren </t>
  </si>
  <si>
    <t xml:space="preserve">Nuneaton </t>
  </si>
  <si>
    <t>Amelia Grabiec</t>
  </si>
  <si>
    <t>Abi Friend</t>
  </si>
  <si>
    <t>Natasha Mitchell</t>
  </si>
  <si>
    <t>58</t>
  </si>
  <si>
    <t>Robyn Preissler</t>
  </si>
  <si>
    <t>Milana Parachomikaite</t>
  </si>
  <si>
    <t>60</t>
  </si>
  <si>
    <t>Haf Rees</t>
  </si>
  <si>
    <t>61</t>
  </si>
  <si>
    <t>Evie Storrer</t>
  </si>
  <si>
    <t>Jasmine Dytor</t>
  </si>
  <si>
    <t>Evie Jenkins</t>
  </si>
  <si>
    <t>Chloe Whenham</t>
  </si>
  <si>
    <t>Freya Jeffery</t>
  </si>
  <si>
    <t>Bridget Broadhurst</t>
  </si>
  <si>
    <t>36</t>
  </si>
  <si>
    <t>Yumi Murray</t>
  </si>
  <si>
    <t>37</t>
  </si>
  <si>
    <t>Ellie Savage</t>
  </si>
  <si>
    <t>38</t>
  </si>
  <si>
    <t>Gracie Gilbert-Spencer</t>
  </si>
  <si>
    <t>39</t>
  </si>
  <si>
    <t>Isla Richmond</t>
  </si>
  <si>
    <t>Nile Wilson Gymnastics</t>
  </si>
  <si>
    <t>40</t>
  </si>
  <si>
    <t>Catherine Mcgovern</t>
  </si>
  <si>
    <t>41</t>
  </si>
  <si>
    <t>Tori Noyce</t>
  </si>
  <si>
    <t xml:space="preserve">Park Wrekin </t>
  </si>
  <si>
    <t>Alyvia Smith</t>
  </si>
  <si>
    <t>43</t>
  </si>
  <si>
    <t>Iris Howard</t>
  </si>
  <si>
    <t>44</t>
  </si>
  <si>
    <t xml:space="preserve">Evie Hathaway </t>
  </si>
  <si>
    <t>45</t>
  </si>
  <si>
    <t>Phoebe Hine</t>
  </si>
  <si>
    <t>46</t>
  </si>
  <si>
    <t>Holly Siarbawa</t>
  </si>
  <si>
    <t xml:space="preserve">Rugby </t>
  </si>
  <si>
    <t>47</t>
  </si>
  <si>
    <t>Emmie Brooker</t>
  </si>
  <si>
    <t>Baylee Belshaw</t>
  </si>
  <si>
    <t>Charlotte Dale</t>
  </si>
  <si>
    <t>Jessica Miles</t>
  </si>
  <si>
    <t>66</t>
  </si>
  <si>
    <t>Isla Allen</t>
  </si>
  <si>
    <t>67</t>
  </si>
  <si>
    <t>Keirie Fellows</t>
  </si>
  <si>
    <t>Amelia Hawker</t>
  </si>
  <si>
    <t>Lucy  Leach</t>
  </si>
  <si>
    <t>71</t>
  </si>
  <si>
    <t>Lucy Hodgson</t>
  </si>
  <si>
    <t>72</t>
  </si>
  <si>
    <t>Amaya Brain</t>
  </si>
  <si>
    <t>Sophie Siggers</t>
  </si>
  <si>
    <t>74</t>
  </si>
  <si>
    <t>Aria Millington</t>
  </si>
  <si>
    <t xml:space="preserve">Autumn  Morris </t>
  </si>
  <si>
    <t>76</t>
  </si>
  <si>
    <t>Lulu Jewkes</t>
  </si>
  <si>
    <t>Georgia Goldie</t>
  </si>
  <si>
    <t>78</t>
  </si>
  <si>
    <t>Nerissa Grzyk</t>
  </si>
  <si>
    <t>Clare Murphy</t>
  </si>
  <si>
    <t>Malika Ahmadi</t>
  </si>
  <si>
    <t>81</t>
  </si>
  <si>
    <t>Lilly Smith</t>
  </si>
  <si>
    <t>82</t>
  </si>
  <si>
    <t>Emmy Tisdale</t>
  </si>
  <si>
    <t>83</t>
  </si>
  <si>
    <t>Betsy  Castle</t>
  </si>
  <si>
    <t>85</t>
  </si>
  <si>
    <t>Sofia Rodriguez-Ramos</t>
  </si>
  <si>
    <t>86</t>
  </si>
  <si>
    <t>Poppy Husband</t>
  </si>
  <si>
    <t>87</t>
  </si>
  <si>
    <t>Valentina Williamson</t>
  </si>
  <si>
    <t>88</t>
  </si>
  <si>
    <t>Imogen Taylor</t>
  </si>
  <si>
    <t>Rugby</t>
  </si>
  <si>
    <t>Isla Keay</t>
  </si>
  <si>
    <t>Maisie Amelia Camper</t>
  </si>
  <si>
    <t>91</t>
  </si>
  <si>
    <t xml:space="preserve">Weronika  Melnyk </t>
  </si>
  <si>
    <t>Park Wrekin</t>
  </si>
  <si>
    <t>Lexi Molineux</t>
  </si>
  <si>
    <t>Invoke</t>
  </si>
  <si>
    <t>93</t>
  </si>
  <si>
    <t>Phoebe Bartlett</t>
  </si>
  <si>
    <t>94</t>
  </si>
  <si>
    <t>Ruby Eversham</t>
  </si>
  <si>
    <t>95</t>
  </si>
  <si>
    <t>Nancy Jones</t>
  </si>
  <si>
    <t>96</t>
  </si>
  <si>
    <t xml:space="preserve">Edith Sneddon </t>
  </si>
  <si>
    <t>97</t>
  </si>
  <si>
    <t>Ella Cleworth</t>
  </si>
  <si>
    <t xml:space="preserve">Isabella  Symonds </t>
  </si>
  <si>
    <t>99</t>
  </si>
  <si>
    <t>Amelia Carmont</t>
  </si>
  <si>
    <t>Idsall</t>
  </si>
  <si>
    <t>100</t>
  </si>
  <si>
    <t>Francesca Duckworth</t>
  </si>
  <si>
    <t>101</t>
  </si>
  <si>
    <t>Maddison Smith</t>
  </si>
  <si>
    <t>102</t>
  </si>
  <si>
    <t>Eliza Golding</t>
  </si>
  <si>
    <t>103</t>
  </si>
  <si>
    <t>Abby Flannery</t>
  </si>
  <si>
    <t>Imogen  Viner</t>
  </si>
  <si>
    <t>Midands</t>
  </si>
  <si>
    <t>Taylor-Faye Linney</t>
  </si>
  <si>
    <t>Zephia Pearl</t>
  </si>
  <si>
    <t>Autumn Bruce</t>
  </si>
  <si>
    <t>Phoebe Roddy</t>
  </si>
  <si>
    <t>110</t>
  </si>
  <si>
    <t>111</t>
  </si>
  <si>
    <t xml:space="preserve">Eryn  Renton </t>
  </si>
  <si>
    <t>112</t>
  </si>
  <si>
    <t>Joslyn Dickson</t>
  </si>
  <si>
    <t>113</t>
  </si>
  <si>
    <t>Lily Perkins</t>
  </si>
  <si>
    <t>Athena Ford-Thies</t>
  </si>
  <si>
    <t>116</t>
  </si>
  <si>
    <t>Alexia  Smith</t>
  </si>
  <si>
    <t>117</t>
  </si>
  <si>
    <t>Esme Lees</t>
  </si>
  <si>
    <t>118</t>
  </si>
  <si>
    <t>Ella Howe</t>
  </si>
  <si>
    <t>119</t>
  </si>
  <si>
    <t>Eliza Ricketts</t>
  </si>
  <si>
    <t>120</t>
  </si>
  <si>
    <t>Zoe Evans</t>
  </si>
  <si>
    <t>121</t>
  </si>
  <si>
    <t>Sarina Dosanjh</t>
  </si>
  <si>
    <t>123</t>
  </si>
  <si>
    <t>Grace Thompson-Moore</t>
  </si>
  <si>
    <t>124</t>
  </si>
  <si>
    <t>125</t>
  </si>
  <si>
    <t>Darcy Viggars</t>
  </si>
  <si>
    <t>Bonnie Phillips</t>
  </si>
  <si>
    <t>Safiyyah Shakoor</t>
  </si>
  <si>
    <t>129</t>
  </si>
  <si>
    <t>Willow Wright</t>
  </si>
  <si>
    <t>Celia Ghezzawi</t>
  </si>
  <si>
    <t>131</t>
  </si>
  <si>
    <t>Mya  Seivewright-Bishop</t>
  </si>
  <si>
    <t>`132</t>
  </si>
  <si>
    <t>Alicia Cornforth</t>
  </si>
  <si>
    <t>Wyre Forest</t>
  </si>
  <si>
    <t>Torra Hutchings</t>
  </si>
  <si>
    <t>City Of Worcester</t>
  </si>
  <si>
    <t>134</t>
  </si>
  <si>
    <t>Emily Hunt</t>
  </si>
  <si>
    <t>135</t>
  </si>
  <si>
    <t>Lily Flavell</t>
  </si>
  <si>
    <t>136</t>
  </si>
  <si>
    <t>Harriett Carey</t>
  </si>
  <si>
    <t>137</t>
  </si>
  <si>
    <t>Grace Hardy</t>
  </si>
  <si>
    <t>138</t>
  </si>
  <si>
    <t>Taeya Wroughton</t>
  </si>
  <si>
    <t>WEST MIDLANDS  CLASSIC CHALLENGE - TIN</t>
  </si>
  <si>
    <t>WEST MIDLANDS CLASSIC CHALLENGE - COPPER</t>
  </si>
  <si>
    <t>139</t>
  </si>
  <si>
    <t>Iona Laidler</t>
  </si>
  <si>
    <t>140</t>
  </si>
  <si>
    <t>Jessica Astbury</t>
  </si>
  <si>
    <t>Adelise Burton</t>
  </si>
  <si>
    <t>Gracie Frain</t>
  </si>
  <si>
    <t>143</t>
  </si>
  <si>
    <t>Brooklyn - Rose  Brooks</t>
  </si>
  <si>
    <t>Layla Pankhania</t>
  </si>
  <si>
    <t>145</t>
  </si>
  <si>
    <t>Julia Szczepkowska</t>
  </si>
  <si>
    <t>Ava  Brown</t>
  </si>
  <si>
    <t>Evelyn Mcpayne</t>
  </si>
  <si>
    <t>141</t>
  </si>
  <si>
    <t>Lily Dale</t>
  </si>
  <si>
    <t>Anastacia Sheffield</t>
  </si>
  <si>
    <t>Matilda Wiggins</t>
  </si>
  <si>
    <t>Jessica Edwards</t>
  </si>
  <si>
    <t>Erin Weiss</t>
  </si>
  <si>
    <t>149</t>
  </si>
  <si>
    <t>Saffi Kety</t>
  </si>
  <si>
    <t>Paula Yavorska-Kovalenko</t>
  </si>
  <si>
    <t>Lily Boulton</t>
  </si>
  <si>
    <t>Eliza Foster</t>
  </si>
  <si>
    <t>Kady Elgindy</t>
  </si>
  <si>
    <t>Tamsin Oakes</t>
  </si>
  <si>
    <t>Courtney Wright</t>
  </si>
  <si>
    <t>7</t>
  </si>
  <si>
    <t>Brooke Homer</t>
  </si>
  <si>
    <t>8</t>
  </si>
  <si>
    <t>Eve Sprouting</t>
  </si>
  <si>
    <t>Taylor-Grace Greaves</t>
  </si>
  <si>
    <t>Havarna Hingley</t>
  </si>
  <si>
    <t>Lola Walker</t>
  </si>
  <si>
    <t>12</t>
  </si>
  <si>
    <t>Erin Jones</t>
  </si>
  <si>
    <t>Isla Georgiou</t>
  </si>
  <si>
    <t>Madison Eyre</t>
  </si>
  <si>
    <t>Ivy Burgess</t>
  </si>
  <si>
    <t>16</t>
  </si>
  <si>
    <t>Isla Pitt</t>
  </si>
  <si>
    <t>Evie Brown</t>
  </si>
  <si>
    <t>Emelie-Raine  Manlove</t>
  </si>
  <si>
    <t>Eliza-Belle Lovatt</t>
  </si>
  <si>
    <t>Lois Welsh</t>
  </si>
  <si>
    <t>Lara Crook</t>
  </si>
  <si>
    <t>Lanayah Geary</t>
  </si>
  <si>
    <t>23</t>
  </si>
  <si>
    <t>Darcey Bull</t>
  </si>
  <si>
    <t>Julia Woszczyna</t>
  </si>
  <si>
    <t>Ava Varquez</t>
  </si>
  <si>
    <t>53</t>
  </si>
  <si>
    <t>Jessica Askey</t>
  </si>
  <si>
    <t>Mabel Styche</t>
  </si>
  <si>
    <t>55</t>
  </si>
  <si>
    <t>Ava Lee</t>
  </si>
  <si>
    <t>56</t>
  </si>
  <si>
    <t>Sophie Gallagher</t>
  </si>
  <si>
    <t>57</t>
  </si>
  <si>
    <t>Isla Tweedie</t>
  </si>
  <si>
    <t>Rose Weir</t>
  </si>
  <si>
    <t>59</t>
  </si>
  <si>
    <t>Grace Mcpadden</t>
  </si>
  <si>
    <t>Crystal Llewellyn-Jones</t>
  </si>
  <si>
    <t>Mollie Mcdougall</t>
  </si>
  <si>
    <t>Dakota O'Donohue</t>
  </si>
  <si>
    <t>Amelia Kolodziej</t>
  </si>
  <si>
    <t>Charlotte Carmont</t>
  </si>
  <si>
    <t>Florrie Hughes</t>
  </si>
  <si>
    <t xml:space="preserve">Isla Mcwilliams </t>
  </si>
  <si>
    <t>Holly Wilson</t>
  </si>
  <si>
    <t>Mia Bruce</t>
  </si>
  <si>
    <t>Summer Mason</t>
  </si>
  <si>
    <t>Annabel Woolridge</t>
  </si>
  <si>
    <t>Tabitha Jordan</t>
  </si>
  <si>
    <t>Annabel Flavell</t>
  </si>
  <si>
    <t>Summer-Lea Price</t>
  </si>
  <si>
    <t>Amelia  Wood</t>
  </si>
  <si>
    <t>75</t>
  </si>
  <si>
    <t>Sylvia Miller</t>
  </si>
  <si>
    <t>Beau Swevels</t>
  </si>
  <si>
    <t>77</t>
  </si>
  <si>
    <t xml:space="preserve">Scarlett  Jones </t>
  </si>
  <si>
    <t>104</t>
  </si>
  <si>
    <t>Megan Powell</t>
  </si>
  <si>
    <t>Siena Hughes</t>
  </si>
  <si>
    <t>106</t>
  </si>
  <si>
    <t>Molly Thomas</t>
  </si>
  <si>
    <t>107</t>
  </si>
  <si>
    <t>Marnie Ashton</t>
  </si>
  <si>
    <t>108</t>
  </si>
  <si>
    <t>Leah Shivachev</t>
  </si>
  <si>
    <t>Esmae Murphy</t>
  </si>
  <si>
    <t>Erin  Houlston</t>
  </si>
  <si>
    <t xml:space="preserve">Nahla Matthews </t>
  </si>
  <si>
    <t>Imogen France</t>
  </si>
  <si>
    <t>Libby Bradford</t>
  </si>
  <si>
    <t>Evelyn Down</t>
  </si>
  <si>
    <t>Daria Ismail</t>
  </si>
  <si>
    <t xml:space="preserve">Leila -May Stirzaker </t>
  </si>
  <si>
    <t>177</t>
  </si>
  <si>
    <t>Eliza Evans</t>
  </si>
  <si>
    <t>Kitty Ridley</t>
  </si>
  <si>
    <t>Elora Hughes</t>
  </si>
  <si>
    <t>Merryn Taylor</t>
  </si>
  <si>
    <t>146</t>
  </si>
  <si>
    <t>Isla Kirby</t>
  </si>
  <si>
    <t>147</t>
  </si>
  <si>
    <t>Kelsi Beecham</t>
  </si>
  <si>
    <t>148</t>
  </si>
  <si>
    <t>Kara Bailiff</t>
  </si>
  <si>
    <t>Tilly Goode</t>
  </si>
  <si>
    <t>Maisie  Matson</t>
  </si>
  <si>
    <t>151</t>
  </si>
  <si>
    <t>Amélie Mcnicholls</t>
  </si>
  <si>
    <t>152</t>
  </si>
  <si>
    <t>Orla Stanley</t>
  </si>
  <si>
    <t>153</t>
  </si>
  <si>
    <t>Darla Davies</t>
  </si>
  <si>
    <t>154</t>
  </si>
  <si>
    <t>Elsa North</t>
  </si>
  <si>
    <t>156</t>
  </si>
  <si>
    <t>Lola Dickinson</t>
  </si>
  <si>
    <t>Evelyn Mckeown</t>
  </si>
  <si>
    <t xml:space="preserve">Gabriella  Doyle </t>
  </si>
  <si>
    <t>159</t>
  </si>
  <si>
    <t>Isabella Hemmens</t>
  </si>
  <si>
    <t>160</t>
  </si>
  <si>
    <t>Amelia Phillips</t>
  </si>
  <si>
    <t>161</t>
  </si>
  <si>
    <t>Mia Forster</t>
  </si>
  <si>
    <t>Charlotte Jones</t>
  </si>
  <si>
    <t>Ava Gibson</t>
  </si>
  <si>
    <t>Isobelle Kerr</t>
  </si>
  <si>
    <t>Alice Jephcott</t>
  </si>
  <si>
    <t>126</t>
  </si>
  <si>
    <t>Lillian Evans</t>
  </si>
  <si>
    <t>Amelia Strike</t>
  </si>
  <si>
    <t>Lottie Andrews</t>
  </si>
  <si>
    <t>Ella Hopkins</t>
  </si>
  <si>
    <t>JNB</t>
  </si>
  <si>
    <t>Esther Niblett</t>
  </si>
  <si>
    <t>Amelia Bailey-Pagett</t>
  </si>
  <si>
    <t>Esme Grace Clarke</t>
  </si>
  <si>
    <t xml:space="preserve">Rosie Sebastiano </t>
  </si>
  <si>
    <t>Esther Wilkie</t>
  </si>
  <si>
    <t>Eva Barrett</t>
  </si>
  <si>
    <t>Maddison Simmons</t>
  </si>
  <si>
    <t>Lola-Rose Ufton</t>
  </si>
  <si>
    <t>Lilah Baines</t>
  </si>
  <si>
    <t>Evelyn Burrows</t>
  </si>
  <si>
    <t>Raya Carr</t>
  </si>
  <si>
    <t>Sophie Clarke</t>
  </si>
  <si>
    <t>Matilda Montgomery</t>
  </si>
  <si>
    <t>Mali Wilkinson</t>
  </si>
  <si>
    <t>Regina-Elissa Acris</t>
  </si>
  <si>
    <t>Gloria Hajdus-Beqiraj</t>
  </si>
  <si>
    <t>Caoimhe Wilson</t>
  </si>
  <si>
    <t>Elodie Williams</t>
  </si>
  <si>
    <t>Harper Bennett</t>
  </si>
  <si>
    <t>Amelia Mcguire</t>
  </si>
  <si>
    <t>Ella Buswell</t>
  </si>
  <si>
    <t>Revolution</t>
  </si>
  <si>
    <t>Dollie Albrighton</t>
  </si>
  <si>
    <t xml:space="preserve">Cleo Giles </t>
  </si>
  <si>
    <t>Eva Lane</t>
  </si>
  <si>
    <t xml:space="preserve">JNB </t>
  </si>
  <si>
    <t>Amy Lilly</t>
  </si>
  <si>
    <t xml:space="preserve">Millie Styring </t>
  </si>
  <si>
    <t>Libby Finn</t>
  </si>
  <si>
    <t>Thea Fenton</t>
  </si>
  <si>
    <t>Rosie Collins</t>
  </si>
  <si>
    <t>Lily-Rose Whitelocks</t>
  </si>
  <si>
    <t>Ava Dignum</t>
  </si>
  <si>
    <t xml:space="preserve">Erin Keaney </t>
  </si>
  <si>
    <t>Holly Jablonski</t>
  </si>
  <si>
    <t>Isabelle Maxim</t>
  </si>
  <si>
    <t>Scarlett  Mcdonald</t>
  </si>
  <si>
    <t xml:space="preserve">Lily Mottram </t>
  </si>
  <si>
    <t>Isla Blackett</t>
  </si>
  <si>
    <t>Madeleine Wiggins</t>
  </si>
  <si>
    <t xml:space="preserve">Frankie Botfield </t>
  </si>
  <si>
    <t>Minnie Sproston</t>
  </si>
  <si>
    <t>Myla Reeves</t>
  </si>
  <si>
    <t>Elodie Hand</t>
  </si>
  <si>
    <t>Thea Harvey</t>
  </si>
  <si>
    <t>Imogen Cassell</t>
  </si>
  <si>
    <t>Emily Schon</t>
  </si>
  <si>
    <t xml:space="preserve">Ava  Tyndale </t>
  </si>
  <si>
    <t>Ella Cooper</t>
  </si>
  <si>
    <t>Emilia Watkins</t>
  </si>
  <si>
    <t>Tahlia Preece</t>
  </si>
  <si>
    <t xml:space="preserve">Poppy  Burgess </t>
  </si>
  <si>
    <t>Lily Reakes</t>
  </si>
  <si>
    <t>132</t>
  </si>
  <si>
    <t>Antonia Maria Fieraru</t>
  </si>
  <si>
    <t>133</t>
  </si>
  <si>
    <t>Mya Atkinson</t>
  </si>
  <si>
    <t>City of Worcester</t>
  </si>
  <si>
    <t>Bethany Swallow</t>
  </si>
  <si>
    <t>Taylor Mudd</t>
  </si>
  <si>
    <t>Elsie  Wood</t>
  </si>
  <si>
    <t>Lilah  Warfield</t>
  </si>
  <si>
    <t>Etta Daly</t>
  </si>
  <si>
    <t xml:space="preserve"> </t>
  </si>
  <si>
    <t>Aoife Evans</t>
  </si>
  <si>
    <t>Ayla Marsh</t>
  </si>
  <si>
    <t>Lottie Willis</t>
  </si>
  <si>
    <t>CLUB</t>
  </si>
  <si>
    <t>GYMNAST</t>
  </si>
  <si>
    <t>NO.</t>
  </si>
  <si>
    <t>Amelia Oates</t>
  </si>
  <si>
    <t>Florence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</si>
</sst>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#/##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</font>
    <font>
      <b/>
      <sz val="14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trike/>
      <sz val="11"/>
      <name val="Calibri"/>
      <family val="2"/>
    </font>
    <font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ill="0" applyBorder="0" applyProtection="0">
      <alignment vertical="top" wrapText="1"/>
    </xf>
    <xf numFmtId="0" fontId="4" fillId="0" borderId="0"/>
  </cellStyleXfs>
  <cellXfs count="48">
    <xf numFmtId="0" fontId="0" fillId="0" borderId="0" xfId="0"/>
    <xf numFmtId="49" fontId="8" fillId="0" borderId="2" xfId="5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5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164" fontId="7" fillId="0" borderId="0" xfId="3" applyNumberFormat="1" applyFont="1" applyAlignment="1">
      <alignment vertical="center"/>
    </xf>
    <xf numFmtId="165" fontId="7" fillId="0" borderId="0" xfId="3" applyNumberFormat="1" applyFont="1" applyAlignment="1">
      <alignment vertical="center"/>
    </xf>
    <xf numFmtId="164" fontId="7" fillId="0" borderId="0" xfId="3" applyNumberFormat="1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164" fontId="8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164" fontId="7" fillId="0" borderId="2" xfId="3" applyNumberFormat="1" applyFont="1" applyBorder="1" applyAlignment="1">
      <alignment vertical="center"/>
    </xf>
    <xf numFmtId="0" fontId="7" fillId="0" borderId="2" xfId="3" applyFont="1" applyBorder="1" applyAlignment="1">
      <alignment vertical="center"/>
    </xf>
    <xf numFmtId="164" fontId="8" fillId="0" borderId="2" xfId="3" applyNumberFormat="1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2" xfId="3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0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65" fontId="7" fillId="0" borderId="1" xfId="1" applyNumberFormat="1" applyFont="1" applyBorder="1" applyAlignment="1">
      <alignment vertical="center"/>
    </xf>
    <xf numFmtId="1" fontId="7" fillId="0" borderId="1" xfId="2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vertical="center"/>
    </xf>
    <xf numFmtId="1" fontId="7" fillId="0" borderId="2" xfId="2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2" xfId="5" applyFont="1" applyBorder="1" applyAlignment="1">
      <alignment vertical="center"/>
    </xf>
    <xf numFmtId="164" fontId="9" fillId="0" borderId="2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" fontId="8" fillId="0" borderId="0" xfId="3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</cellXfs>
  <cellStyles count="6">
    <cellStyle name="Normal" xfId="0" builtinId="0"/>
    <cellStyle name="Normal 2" xfId="1" xr:uid="{34DCFA8B-D8F6-4278-A397-2BDA05DC9B66}"/>
    <cellStyle name="Normal 2 2" xfId="4" xr:uid="{1D465B32-8399-4B85-A9EB-15A231BD3332}"/>
    <cellStyle name="Normal 3" xfId="2" xr:uid="{08D9C0A2-D2B1-41E4-AA8E-2C0B7D6FC470}"/>
    <cellStyle name="Normal 4" xfId="3" xr:uid="{997B5581-F528-4F2A-B156-CEBE9D01F223}"/>
    <cellStyle name="Normal 5" xfId="5" xr:uid="{1E05875A-F645-4588-914F-150DDA2E38D7}"/>
  </cellStyles>
  <dxfs count="8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B296-75F5-4022-B355-3EEBA4F51692}">
  <sheetPr>
    <pageSetUpPr fitToPage="1"/>
  </sheetPr>
  <dimension ref="A1:T128"/>
  <sheetViews>
    <sheetView tabSelected="1" zoomScale="90" zoomScaleNormal="90" workbookViewId="0">
      <pane ySplit="3" topLeftCell="A4" activePane="bottomLeft" state="frozen"/>
      <selection activeCell="A6" sqref="A6"/>
      <selection pane="bottomLeft" sqref="A1:M1"/>
    </sheetView>
  </sheetViews>
  <sheetFormatPr defaultColWidth="9.1796875" defaultRowHeight="14.5" x14ac:dyDescent="0.35"/>
  <cols>
    <col min="1" max="1" width="5.54296875" style="9" bestFit="1" customWidth="1"/>
    <col min="2" max="2" width="19.81640625" style="8" bestFit="1" customWidth="1"/>
    <col min="3" max="3" width="22.54296875" style="8" bestFit="1" customWidth="1"/>
    <col min="4" max="4" width="9.1796875" style="11" customWidth="1"/>
    <col min="5" max="5" width="5.6328125" style="8" customWidth="1"/>
    <col min="6" max="6" width="9.1796875" style="11" customWidth="1"/>
    <col min="7" max="7" width="5.6328125" style="8" customWidth="1"/>
    <col min="8" max="8" width="9.1796875" style="11" customWidth="1"/>
    <col min="9" max="9" width="5.6328125" style="8" customWidth="1"/>
    <col min="10" max="10" width="9.1796875" style="11" customWidth="1"/>
    <col min="11" max="11" width="5.6328125" style="8" customWidth="1"/>
    <col min="12" max="12" width="9.1796875" style="10" customWidth="1"/>
    <col min="13" max="13" width="5.6328125" style="10" customWidth="1"/>
    <col min="14" max="253" width="9.1796875" style="8"/>
    <col min="254" max="254" width="5.54296875" style="8" bestFit="1" customWidth="1"/>
    <col min="255" max="255" width="26.453125" style="8" bestFit="1" customWidth="1"/>
    <col min="256" max="256" width="25.81640625" style="8" bestFit="1" customWidth="1"/>
    <col min="257" max="257" width="9" style="8" customWidth="1"/>
    <col min="258" max="262" width="7.7265625" style="8" customWidth="1"/>
    <col min="263" max="263" width="9.1796875" style="8"/>
    <col min="264" max="264" width="5.81640625" style="8" bestFit="1" customWidth="1"/>
    <col min="265" max="265" width="8.1796875" style="8" customWidth="1"/>
    <col min="266" max="266" width="8.1796875" style="8" bestFit="1" customWidth="1"/>
    <col min="267" max="267" width="7.1796875" style="8" bestFit="1" customWidth="1"/>
    <col min="268" max="268" width="9.453125" style="8" bestFit="1" customWidth="1"/>
    <col min="269" max="269" width="5.81640625" style="8" bestFit="1" customWidth="1"/>
    <col min="270" max="509" width="9.1796875" style="8"/>
    <col min="510" max="510" width="5.54296875" style="8" bestFit="1" customWidth="1"/>
    <col min="511" max="511" width="26.453125" style="8" bestFit="1" customWidth="1"/>
    <col min="512" max="512" width="25.81640625" style="8" bestFit="1" customWidth="1"/>
    <col min="513" max="513" width="9" style="8" customWidth="1"/>
    <col min="514" max="518" width="7.7265625" style="8" customWidth="1"/>
    <col min="519" max="519" width="9.1796875" style="8"/>
    <col min="520" max="520" width="5.81640625" style="8" bestFit="1" customWidth="1"/>
    <col min="521" max="521" width="8.1796875" style="8" customWidth="1"/>
    <col min="522" max="522" width="8.1796875" style="8" bestFit="1" customWidth="1"/>
    <col min="523" max="523" width="7.1796875" style="8" bestFit="1" customWidth="1"/>
    <col min="524" max="524" width="9.453125" style="8" bestFit="1" customWidth="1"/>
    <col min="525" max="525" width="5.81640625" style="8" bestFit="1" customWidth="1"/>
    <col min="526" max="765" width="9.1796875" style="8"/>
    <col min="766" max="766" width="5.54296875" style="8" bestFit="1" customWidth="1"/>
    <col min="767" max="767" width="26.453125" style="8" bestFit="1" customWidth="1"/>
    <col min="768" max="768" width="25.81640625" style="8" bestFit="1" customWidth="1"/>
    <col min="769" max="769" width="9" style="8" customWidth="1"/>
    <col min="770" max="774" width="7.7265625" style="8" customWidth="1"/>
    <col min="775" max="775" width="9.1796875" style="8"/>
    <col min="776" max="776" width="5.81640625" style="8" bestFit="1" customWidth="1"/>
    <col min="777" max="777" width="8.1796875" style="8" customWidth="1"/>
    <col min="778" max="778" width="8.1796875" style="8" bestFit="1" customWidth="1"/>
    <col min="779" max="779" width="7.1796875" style="8" bestFit="1" customWidth="1"/>
    <col min="780" max="780" width="9.453125" style="8" bestFit="1" customWidth="1"/>
    <col min="781" max="781" width="5.81640625" style="8" bestFit="1" customWidth="1"/>
    <col min="782" max="1021" width="9.1796875" style="8"/>
    <col min="1022" max="1022" width="5.54296875" style="8" bestFit="1" customWidth="1"/>
    <col min="1023" max="1023" width="26.453125" style="8" bestFit="1" customWidth="1"/>
    <col min="1024" max="1024" width="25.81640625" style="8" bestFit="1" customWidth="1"/>
    <col min="1025" max="1025" width="9" style="8" customWidth="1"/>
    <col min="1026" max="1030" width="7.7265625" style="8" customWidth="1"/>
    <col min="1031" max="1031" width="9.1796875" style="8"/>
    <col min="1032" max="1032" width="5.81640625" style="8" bestFit="1" customWidth="1"/>
    <col min="1033" max="1033" width="8.1796875" style="8" customWidth="1"/>
    <col min="1034" max="1034" width="8.1796875" style="8" bestFit="1" customWidth="1"/>
    <col min="1035" max="1035" width="7.1796875" style="8" bestFit="1" customWidth="1"/>
    <col min="1036" max="1036" width="9.453125" style="8" bestFit="1" customWidth="1"/>
    <col min="1037" max="1037" width="5.81640625" style="8" bestFit="1" customWidth="1"/>
    <col min="1038" max="1277" width="9.1796875" style="8"/>
    <col min="1278" max="1278" width="5.54296875" style="8" bestFit="1" customWidth="1"/>
    <col min="1279" max="1279" width="26.453125" style="8" bestFit="1" customWidth="1"/>
    <col min="1280" max="1280" width="25.81640625" style="8" bestFit="1" customWidth="1"/>
    <col min="1281" max="1281" width="9" style="8" customWidth="1"/>
    <col min="1282" max="1286" width="7.7265625" style="8" customWidth="1"/>
    <col min="1287" max="1287" width="9.1796875" style="8"/>
    <col min="1288" max="1288" width="5.81640625" style="8" bestFit="1" customWidth="1"/>
    <col min="1289" max="1289" width="8.1796875" style="8" customWidth="1"/>
    <col min="1290" max="1290" width="8.1796875" style="8" bestFit="1" customWidth="1"/>
    <col min="1291" max="1291" width="7.1796875" style="8" bestFit="1" customWidth="1"/>
    <col min="1292" max="1292" width="9.453125" style="8" bestFit="1" customWidth="1"/>
    <col min="1293" max="1293" width="5.81640625" style="8" bestFit="1" customWidth="1"/>
    <col min="1294" max="1533" width="9.1796875" style="8"/>
    <col min="1534" max="1534" width="5.54296875" style="8" bestFit="1" customWidth="1"/>
    <col min="1535" max="1535" width="26.453125" style="8" bestFit="1" customWidth="1"/>
    <col min="1536" max="1536" width="25.81640625" style="8" bestFit="1" customWidth="1"/>
    <col min="1537" max="1537" width="9" style="8" customWidth="1"/>
    <col min="1538" max="1542" width="7.7265625" style="8" customWidth="1"/>
    <col min="1543" max="1543" width="9.1796875" style="8"/>
    <col min="1544" max="1544" width="5.81640625" style="8" bestFit="1" customWidth="1"/>
    <col min="1545" max="1545" width="8.1796875" style="8" customWidth="1"/>
    <col min="1546" max="1546" width="8.1796875" style="8" bestFit="1" customWidth="1"/>
    <col min="1547" max="1547" width="7.1796875" style="8" bestFit="1" customWidth="1"/>
    <col min="1548" max="1548" width="9.453125" style="8" bestFit="1" customWidth="1"/>
    <col min="1549" max="1549" width="5.81640625" style="8" bestFit="1" customWidth="1"/>
    <col min="1550" max="1789" width="9.1796875" style="8"/>
    <col min="1790" max="1790" width="5.54296875" style="8" bestFit="1" customWidth="1"/>
    <col min="1791" max="1791" width="26.453125" style="8" bestFit="1" customWidth="1"/>
    <col min="1792" max="1792" width="25.81640625" style="8" bestFit="1" customWidth="1"/>
    <col min="1793" max="1793" width="9" style="8" customWidth="1"/>
    <col min="1794" max="1798" width="7.7265625" style="8" customWidth="1"/>
    <col min="1799" max="1799" width="9.1796875" style="8"/>
    <col min="1800" max="1800" width="5.81640625" style="8" bestFit="1" customWidth="1"/>
    <col min="1801" max="1801" width="8.1796875" style="8" customWidth="1"/>
    <col min="1802" max="1802" width="8.1796875" style="8" bestFit="1" customWidth="1"/>
    <col min="1803" max="1803" width="7.1796875" style="8" bestFit="1" customWidth="1"/>
    <col min="1804" max="1804" width="9.453125" style="8" bestFit="1" customWidth="1"/>
    <col min="1805" max="1805" width="5.81640625" style="8" bestFit="1" customWidth="1"/>
    <col min="1806" max="2045" width="9.1796875" style="8"/>
    <col min="2046" max="2046" width="5.54296875" style="8" bestFit="1" customWidth="1"/>
    <col min="2047" max="2047" width="26.453125" style="8" bestFit="1" customWidth="1"/>
    <col min="2048" max="2048" width="25.81640625" style="8" bestFit="1" customWidth="1"/>
    <col min="2049" max="2049" width="9" style="8" customWidth="1"/>
    <col min="2050" max="2054" width="7.7265625" style="8" customWidth="1"/>
    <col min="2055" max="2055" width="9.1796875" style="8"/>
    <col min="2056" max="2056" width="5.81640625" style="8" bestFit="1" customWidth="1"/>
    <col min="2057" max="2057" width="8.1796875" style="8" customWidth="1"/>
    <col min="2058" max="2058" width="8.1796875" style="8" bestFit="1" customWidth="1"/>
    <col min="2059" max="2059" width="7.1796875" style="8" bestFit="1" customWidth="1"/>
    <col min="2060" max="2060" width="9.453125" style="8" bestFit="1" customWidth="1"/>
    <col min="2061" max="2061" width="5.81640625" style="8" bestFit="1" customWidth="1"/>
    <col min="2062" max="2301" width="9.1796875" style="8"/>
    <col min="2302" max="2302" width="5.54296875" style="8" bestFit="1" customWidth="1"/>
    <col min="2303" max="2303" width="26.453125" style="8" bestFit="1" customWidth="1"/>
    <col min="2304" max="2304" width="25.81640625" style="8" bestFit="1" customWidth="1"/>
    <col min="2305" max="2305" width="9" style="8" customWidth="1"/>
    <col min="2306" max="2310" width="7.7265625" style="8" customWidth="1"/>
    <col min="2311" max="2311" width="9.1796875" style="8"/>
    <col min="2312" max="2312" width="5.81640625" style="8" bestFit="1" customWidth="1"/>
    <col min="2313" max="2313" width="8.1796875" style="8" customWidth="1"/>
    <col min="2314" max="2314" width="8.1796875" style="8" bestFit="1" customWidth="1"/>
    <col min="2315" max="2315" width="7.1796875" style="8" bestFit="1" customWidth="1"/>
    <col min="2316" max="2316" width="9.453125" style="8" bestFit="1" customWidth="1"/>
    <col min="2317" max="2317" width="5.81640625" style="8" bestFit="1" customWidth="1"/>
    <col min="2318" max="2557" width="9.1796875" style="8"/>
    <col min="2558" max="2558" width="5.54296875" style="8" bestFit="1" customWidth="1"/>
    <col min="2559" max="2559" width="26.453125" style="8" bestFit="1" customWidth="1"/>
    <col min="2560" max="2560" width="25.81640625" style="8" bestFit="1" customWidth="1"/>
    <col min="2561" max="2561" width="9" style="8" customWidth="1"/>
    <col min="2562" max="2566" width="7.7265625" style="8" customWidth="1"/>
    <col min="2567" max="2567" width="9.1796875" style="8"/>
    <col min="2568" max="2568" width="5.81640625" style="8" bestFit="1" customWidth="1"/>
    <col min="2569" max="2569" width="8.1796875" style="8" customWidth="1"/>
    <col min="2570" max="2570" width="8.1796875" style="8" bestFit="1" customWidth="1"/>
    <col min="2571" max="2571" width="7.1796875" style="8" bestFit="1" customWidth="1"/>
    <col min="2572" max="2572" width="9.453125" style="8" bestFit="1" customWidth="1"/>
    <col min="2573" max="2573" width="5.81640625" style="8" bestFit="1" customWidth="1"/>
    <col min="2574" max="2813" width="9.1796875" style="8"/>
    <col min="2814" max="2814" width="5.54296875" style="8" bestFit="1" customWidth="1"/>
    <col min="2815" max="2815" width="26.453125" style="8" bestFit="1" customWidth="1"/>
    <col min="2816" max="2816" width="25.81640625" style="8" bestFit="1" customWidth="1"/>
    <col min="2817" max="2817" width="9" style="8" customWidth="1"/>
    <col min="2818" max="2822" width="7.7265625" style="8" customWidth="1"/>
    <col min="2823" max="2823" width="9.1796875" style="8"/>
    <col min="2824" max="2824" width="5.81640625" style="8" bestFit="1" customWidth="1"/>
    <col min="2825" max="2825" width="8.1796875" style="8" customWidth="1"/>
    <col min="2826" max="2826" width="8.1796875" style="8" bestFit="1" customWidth="1"/>
    <col min="2827" max="2827" width="7.1796875" style="8" bestFit="1" customWidth="1"/>
    <col min="2828" max="2828" width="9.453125" style="8" bestFit="1" customWidth="1"/>
    <col min="2829" max="2829" width="5.81640625" style="8" bestFit="1" customWidth="1"/>
    <col min="2830" max="3069" width="9.1796875" style="8"/>
    <col min="3070" max="3070" width="5.54296875" style="8" bestFit="1" customWidth="1"/>
    <col min="3071" max="3071" width="26.453125" style="8" bestFit="1" customWidth="1"/>
    <col min="3072" max="3072" width="25.81640625" style="8" bestFit="1" customWidth="1"/>
    <col min="3073" max="3073" width="9" style="8" customWidth="1"/>
    <col min="3074" max="3078" width="7.7265625" style="8" customWidth="1"/>
    <col min="3079" max="3079" width="9.1796875" style="8"/>
    <col min="3080" max="3080" width="5.81640625" style="8" bestFit="1" customWidth="1"/>
    <col min="3081" max="3081" width="8.1796875" style="8" customWidth="1"/>
    <col min="3082" max="3082" width="8.1796875" style="8" bestFit="1" customWidth="1"/>
    <col min="3083" max="3083" width="7.1796875" style="8" bestFit="1" customWidth="1"/>
    <col min="3084" max="3084" width="9.453125" style="8" bestFit="1" customWidth="1"/>
    <col min="3085" max="3085" width="5.81640625" style="8" bestFit="1" customWidth="1"/>
    <col min="3086" max="3325" width="9.1796875" style="8"/>
    <col min="3326" max="3326" width="5.54296875" style="8" bestFit="1" customWidth="1"/>
    <col min="3327" max="3327" width="26.453125" style="8" bestFit="1" customWidth="1"/>
    <col min="3328" max="3328" width="25.81640625" style="8" bestFit="1" customWidth="1"/>
    <col min="3329" max="3329" width="9" style="8" customWidth="1"/>
    <col min="3330" max="3334" width="7.7265625" style="8" customWidth="1"/>
    <col min="3335" max="3335" width="9.1796875" style="8"/>
    <col min="3336" max="3336" width="5.81640625" style="8" bestFit="1" customWidth="1"/>
    <col min="3337" max="3337" width="8.1796875" style="8" customWidth="1"/>
    <col min="3338" max="3338" width="8.1796875" style="8" bestFit="1" customWidth="1"/>
    <col min="3339" max="3339" width="7.1796875" style="8" bestFit="1" customWidth="1"/>
    <col min="3340" max="3340" width="9.453125" style="8" bestFit="1" customWidth="1"/>
    <col min="3341" max="3341" width="5.81640625" style="8" bestFit="1" customWidth="1"/>
    <col min="3342" max="3581" width="9.1796875" style="8"/>
    <col min="3582" max="3582" width="5.54296875" style="8" bestFit="1" customWidth="1"/>
    <col min="3583" max="3583" width="26.453125" style="8" bestFit="1" customWidth="1"/>
    <col min="3584" max="3584" width="25.81640625" style="8" bestFit="1" customWidth="1"/>
    <col min="3585" max="3585" width="9" style="8" customWidth="1"/>
    <col min="3586" max="3590" width="7.7265625" style="8" customWidth="1"/>
    <col min="3591" max="3591" width="9.1796875" style="8"/>
    <col min="3592" max="3592" width="5.81640625" style="8" bestFit="1" customWidth="1"/>
    <col min="3593" max="3593" width="8.1796875" style="8" customWidth="1"/>
    <col min="3594" max="3594" width="8.1796875" style="8" bestFit="1" customWidth="1"/>
    <col min="3595" max="3595" width="7.1796875" style="8" bestFit="1" customWidth="1"/>
    <col min="3596" max="3596" width="9.453125" style="8" bestFit="1" customWidth="1"/>
    <col min="3597" max="3597" width="5.81640625" style="8" bestFit="1" customWidth="1"/>
    <col min="3598" max="3837" width="9.1796875" style="8"/>
    <col min="3838" max="3838" width="5.54296875" style="8" bestFit="1" customWidth="1"/>
    <col min="3839" max="3839" width="26.453125" style="8" bestFit="1" customWidth="1"/>
    <col min="3840" max="3840" width="25.81640625" style="8" bestFit="1" customWidth="1"/>
    <col min="3841" max="3841" width="9" style="8" customWidth="1"/>
    <col min="3842" max="3846" width="7.7265625" style="8" customWidth="1"/>
    <col min="3847" max="3847" width="9.1796875" style="8"/>
    <col min="3848" max="3848" width="5.81640625" style="8" bestFit="1" customWidth="1"/>
    <col min="3849" max="3849" width="8.1796875" style="8" customWidth="1"/>
    <col min="3850" max="3850" width="8.1796875" style="8" bestFit="1" customWidth="1"/>
    <col min="3851" max="3851" width="7.1796875" style="8" bestFit="1" customWidth="1"/>
    <col min="3852" max="3852" width="9.453125" style="8" bestFit="1" customWidth="1"/>
    <col min="3853" max="3853" width="5.81640625" style="8" bestFit="1" customWidth="1"/>
    <col min="3854" max="4093" width="9.1796875" style="8"/>
    <col min="4094" max="4094" width="5.54296875" style="8" bestFit="1" customWidth="1"/>
    <col min="4095" max="4095" width="26.453125" style="8" bestFit="1" customWidth="1"/>
    <col min="4096" max="4096" width="25.81640625" style="8" bestFit="1" customWidth="1"/>
    <col min="4097" max="4097" width="9" style="8" customWidth="1"/>
    <col min="4098" max="4102" width="7.7265625" style="8" customWidth="1"/>
    <col min="4103" max="4103" width="9.1796875" style="8"/>
    <col min="4104" max="4104" width="5.81640625" style="8" bestFit="1" customWidth="1"/>
    <col min="4105" max="4105" width="8.1796875" style="8" customWidth="1"/>
    <col min="4106" max="4106" width="8.1796875" style="8" bestFit="1" customWidth="1"/>
    <col min="4107" max="4107" width="7.1796875" style="8" bestFit="1" customWidth="1"/>
    <col min="4108" max="4108" width="9.453125" style="8" bestFit="1" customWidth="1"/>
    <col min="4109" max="4109" width="5.81640625" style="8" bestFit="1" customWidth="1"/>
    <col min="4110" max="4349" width="9.1796875" style="8"/>
    <col min="4350" max="4350" width="5.54296875" style="8" bestFit="1" customWidth="1"/>
    <col min="4351" max="4351" width="26.453125" style="8" bestFit="1" customWidth="1"/>
    <col min="4352" max="4352" width="25.81640625" style="8" bestFit="1" customWidth="1"/>
    <col min="4353" max="4353" width="9" style="8" customWidth="1"/>
    <col min="4354" max="4358" width="7.7265625" style="8" customWidth="1"/>
    <col min="4359" max="4359" width="9.1796875" style="8"/>
    <col min="4360" max="4360" width="5.81640625" style="8" bestFit="1" customWidth="1"/>
    <col min="4361" max="4361" width="8.1796875" style="8" customWidth="1"/>
    <col min="4362" max="4362" width="8.1796875" style="8" bestFit="1" customWidth="1"/>
    <col min="4363" max="4363" width="7.1796875" style="8" bestFit="1" customWidth="1"/>
    <col min="4364" max="4364" width="9.453125" style="8" bestFit="1" customWidth="1"/>
    <col min="4365" max="4365" width="5.81640625" style="8" bestFit="1" customWidth="1"/>
    <col min="4366" max="4605" width="9.1796875" style="8"/>
    <col min="4606" max="4606" width="5.54296875" style="8" bestFit="1" customWidth="1"/>
    <col min="4607" max="4607" width="26.453125" style="8" bestFit="1" customWidth="1"/>
    <col min="4608" max="4608" width="25.81640625" style="8" bestFit="1" customWidth="1"/>
    <col min="4609" max="4609" width="9" style="8" customWidth="1"/>
    <col min="4610" max="4614" width="7.7265625" style="8" customWidth="1"/>
    <col min="4615" max="4615" width="9.1796875" style="8"/>
    <col min="4616" max="4616" width="5.81640625" style="8" bestFit="1" customWidth="1"/>
    <col min="4617" max="4617" width="8.1796875" style="8" customWidth="1"/>
    <col min="4618" max="4618" width="8.1796875" style="8" bestFit="1" customWidth="1"/>
    <col min="4619" max="4619" width="7.1796875" style="8" bestFit="1" customWidth="1"/>
    <col min="4620" max="4620" width="9.453125" style="8" bestFit="1" customWidth="1"/>
    <col min="4621" max="4621" width="5.81640625" style="8" bestFit="1" customWidth="1"/>
    <col min="4622" max="4861" width="9.1796875" style="8"/>
    <col min="4862" max="4862" width="5.54296875" style="8" bestFit="1" customWidth="1"/>
    <col min="4863" max="4863" width="26.453125" style="8" bestFit="1" customWidth="1"/>
    <col min="4864" max="4864" width="25.81640625" style="8" bestFit="1" customWidth="1"/>
    <col min="4865" max="4865" width="9" style="8" customWidth="1"/>
    <col min="4866" max="4870" width="7.7265625" style="8" customWidth="1"/>
    <col min="4871" max="4871" width="9.1796875" style="8"/>
    <col min="4872" max="4872" width="5.81640625" style="8" bestFit="1" customWidth="1"/>
    <col min="4873" max="4873" width="8.1796875" style="8" customWidth="1"/>
    <col min="4874" max="4874" width="8.1796875" style="8" bestFit="1" customWidth="1"/>
    <col min="4875" max="4875" width="7.1796875" style="8" bestFit="1" customWidth="1"/>
    <col min="4876" max="4876" width="9.453125" style="8" bestFit="1" customWidth="1"/>
    <col min="4877" max="4877" width="5.81640625" style="8" bestFit="1" customWidth="1"/>
    <col min="4878" max="5117" width="9.1796875" style="8"/>
    <col min="5118" max="5118" width="5.54296875" style="8" bestFit="1" customWidth="1"/>
    <col min="5119" max="5119" width="26.453125" style="8" bestFit="1" customWidth="1"/>
    <col min="5120" max="5120" width="25.81640625" style="8" bestFit="1" customWidth="1"/>
    <col min="5121" max="5121" width="9" style="8" customWidth="1"/>
    <col min="5122" max="5126" width="7.7265625" style="8" customWidth="1"/>
    <col min="5127" max="5127" width="9.1796875" style="8"/>
    <col min="5128" max="5128" width="5.81640625" style="8" bestFit="1" customWidth="1"/>
    <col min="5129" max="5129" width="8.1796875" style="8" customWidth="1"/>
    <col min="5130" max="5130" width="8.1796875" style="8" bestFit="1" customWidth="1"/>
    <col min="5131" max="5131" width="7.1796875" style="8" bestFit="1" customWidth="1"/>
    <col min="5132" max="5132" width="9.453125" style="8" bestFit="1" customWidth="1"/>
    <col min="5133" max="5133" width="5.81640625" style="8" bestFit="1" customWidth="1"/>
    <col min="5134" max="5373" width="9.1796875" style="8"/>
    <col min="5374" max="5374" width="5.54296875" style="8" bestFit="1" customWidth="1"/>
    <col min="5375" max="5375" width="26.453125" style="8" bestFit="1" customWidth="1"/>
    <col min="5376" max="5376" width="25.81640625" style="8" bestFit="1" customWidth="1"/>
    <col min="5377" max="5377" width="9" style="8" customWidth="1"/>
    <col min="5378" max="5382" width="7.7265625" style="8" customWidth="1"/>
    <col min="5383" max="5383" width="9.1796875" style="8"/>
    <col min="5384" max="5384" width="5.81640625" style="8" bestFit="1" customWidth="1"/>
    <col min="5385" max="5385" width="8.1796875" style="8" customWidth="1"/>
    <col min="5386" max="5386" width="8.1796875" style="8" bestFit="1" customWidth="1"/>
    <col min="5387" max="5387" width="7.1796875" style="8" bestFit="1" customWidth="1"/>
    <col min="5388" max="5388" width="9.453125" style="8" bestFit="1" customWidth="1"/>
    <col min="5389" max="5389" width="5.81640625" style="8" bestFit="1" customWidth="1"/>
    <col min="5390" max="5629" width="9.1796875" style="8"/>
    <col min="5630" max="5630" width="5.54296875" style="8" bestFit="1" customWidth="1"/>
    <col min="5631" max="5631" width="26.453125" style="8" bestFit="1" customWidth="1"/>
    <col min="5632" max="5632" width="25.81640625" style="8" bestFit="1" customWidth="1"/>
    <col min="5633" max="5633" width="9" style="8" customWidth="1"/>
    <col min="5634" max="5638" width="7.7265625" style="8" customWidth="1"/>
    <col min="5639" max="5639" width="9.1796875" style="8"/>
    <col min="5640" max="5640" width="5.81640625" style="8" bestFit="1" customWidth="1"/>
    <col min="5641" max="5641" width="8.1796875" style="8" customWidth="1"/>
    <col min="5642" max="5642" width="8.1796875" style="8" bestFit="1" customWidth="1"/>
    <col min="5643" max="5643" width="7.1796875" style="8" bestFit="1" customWidth="1"/>
    <col min="5644" max="5644" width="9.453125" style="8" bestFit="1" customWidth="1"/>
    <col min="5645" max="5645" width="5.81640625" style="8" bestFit="1" customWidth="1"/>
    <col min="5646" max="5885" width="9.1796875" style="8"/>
    <col min="5886" max="5886" width="5.54296875" style="8" bestFit="1" customWidth="1"/>
    <col min="5887" max="5887" width="26.453125" style="8" bestFit="1" customWidth="1"/>
    <col min="5888" max="5888" width="25.81640625" style="8" bestFit="1" customWidth="1"/>
    <col min="5889" max="5889" width="9" style="8" customWidth="1"/>
    <col min="5890" max="5894" width="7.7265625" style="8" customWidth="1"/>
    <col min="5895" max="5895" width="9.1796875" style="8"/>
    <col min="5896" max="5896" width="5.81640625" style="8" bestFit="1" customWidth="1"/>
    <col min="5897" max="5897" width="8.1796875" style="8" customWidth="1"/>
    <col min="5898" max="5898" width="8.1796875" style="8" bestFit="1" customWidth="1"/>
    <col min="5899" max="5899" width="7.1796875" style="8" bestFit="1" customWidth="1"/>
    <col min="5900" max="5900" width="9.453125" style="8" bestFit="1" customWidth="1"/>
    <col min="5901" max="5901" width="5.81640625" style="8" bestFit="1" customWidth="1"/>
    <col min="5902" max="6141" width="9.1796875" style="8"/>
    <col min="6142" max="6142" width="5.54296875" style="8" bestFit="1" customWidth="1"/>
    <col min="6143" max="6143" width="26.453125" style="8" bestFit="1" customWidth="1"/>
    <col min="6144" max="6144" width="25.81640625" style="8" bestFit="1" customWidth="1"/>
    <col min="6145" max="6145" width="9" style="8" customWidth="1"/>
    <col min="6146" max="6150" width="7.7265625" style="8" customWidth="1"/>
    <col min="6151" max="6151" width="9.1796875" style="8"/>
    <col min="6152" max="6152" width="5.81640625" style="8" bestFit="1" customWidth="1"/>
    <col min="6153" max="6153" width="8.1796875" style="8" customWidth="1"/>
    <col min="6154" max="6154" width="8.1796875" style="8" bestFit="1" customWidth="1"/>
    <col min="6155" max="6155" width="7.1796875" style="8" bestFit="1" customWidth="1"/>
    <col min="6156" max="6156" width="9.453125" style="8" bestFit="1" customWidth="1"/>
    <col min="6157" max="6157" width="5.81640625" style="8" bestFit="1" customWidth="1"/>
    <col min="6158" max="6397" width="9.1796875" style="8"/>
    <col min="6398" max="6398" width="5.54296875" style="8" bestFit="1" customWidth="1"/>
    <col min="6399" max="6399" width="26.453125" style="8" bestFit="1" customWidth="1"/>
    <col min="6400" max="6400" width="25.81640625" style="8" bestFit="1" customWidth="1"/>
    <col min="6401" max="6401" width="9" style="8" customWidth="1"/>
    <col min="6402" max="6406" width="7.7265625" style="8" customWidth="1"/>
    <col min="6407" max="6407" width="9.1796875" style="8"/>
    <col min="6408" max="6408" width="5.81640625" style="8" bestFit="1" customWidth="1"/>
    <col min="6409" max="6409" width="8.1796875" style="8" customWidth="1"/>
    <col min="6410" max="6410" width="8.1796875" style="8" bestFit="1" customWidth="1"/>
    <col min="6411" max="6411" width="7.1796875" style="8" bestFit="1" customWidth="1"/>
    <col min="6412" max="6412" width="9.453125" style="8" bestFit="1" customWidth="1"/>
    <col min="6413" max="6413" width="5.81640625" style="8" bestFit="1" customWidth="1"/>
    <col min="6414" max="6653" width="9.1796875" style="8"/>
    <col min="6654" max="6654" width="5.54296875" style="8" bestFit="1" customWidth="1"/>
    <col min="6655" max="6655" width="26.453125" style="8" bestFit="1" customWidth="1"/>
    <col min="6656" max="6656" width="25.81640625" style="8" bestFit="1" customWidth="1"/>
    <col min="6657" max="6657" width="9" style="8" customWidth="1"/>
    <col min="6658" max="6662" width="7.7265625" style="8" customWidth="1"/>
    <col min="6663" max="6663" width="9.1796875" style="8"/>
    <col min="6664" max="6664" width="5.81640625" style="8" bestFit="1" customWidth="1"/>
    <col min="6665" max="6665" width="8.1796875" style="8" customWidth="1"/>
    <col min="6666" max="6666" width="8.1796875" style="8" bestFit="1" customWidth="1"/>
    <col min="6667" max="6667" width="7.1796875" style="8" bestFit="1" customWidth="1"/>
    <col min="6668" max="6668" width="9.453125" style="8" bestFit="1" customWidth="1"/>
    <col min="6669" max="6669" width="5.81640625" style="8" bestFit="1" customWidth="1"/>
    <col min="6670" max="6909" width="9.1796875" style="8"/>
    <col min="6910" max="6910" width="5.54296875" style="8" bestFit="1" customWidth="1"/>
    <col min="6911" max="6911" width="26.453125" style="8" bestFit="1" customWidth="1"/>
    <col min="6912" max="6912" width="25.81640625" style="8" bestFit="1" customWidth="1"/>
    <col min="6913" max="6913" width="9" style="8" customWidth="1"/>
    <col min="6914" max="6918" width="7.7265625" style="8" customWidth="1"/>
    <col min="6919" max="6919" width="9.1796875" style="8"/>
    <col min="6920" max="6920" width="5.81640625" style="8" bestFit="1" customWidth="1"/>
    <col min="6921" max="6921" width="8.1796875" style="8" customWidth="1"/>
    <col min="6922" max="6922" width="8.1796875" style="8" bestFit="1" customWidth="1"/>
    <col min="6923" max="6923" width="7.1796875" style="8" bestFit="1" customWidth="1"/>
    <col min="6924" max="6924" width="9.453125" style="8" bestFit="1" customWidth="1"/>
    <col min="6925" max="6925" width="5.81640625" style="8" bestFit="1" customWidth="1"/>
    <col min="6926" max="7165" width="9.1796875" style="8"/>
    <col min="7166" max="7166" width="5.54296875" style="8" bestFit="1" customWidth="1"/>
    <col min="7167" max="7167" width="26.453125" style="8" bestFit="1" customWidth="1"/>
    <col min="7168" max="7168" width="25.81640625" style="8" bestFit="1" customWidth="1"/>
    <col min="7169" max="7169" width="9" style="8" customWidth="1"/>
    <col min="7170" max="7174" width="7.7265625" style="8" customWidth="1"/>
    <col min="7175" max="7175" width="9.1796875" style="8"/>
    <col min="7176" max="7176" width="5.81640625" style="8" bestFit="1" customWidth="1"/>
    <col min="7177" max="7177" width="8.1796875" style="8" customWidth="1"/>
    <col min="7178" max="7178" width="8.1796875" style="8" bestFit="1" customWidth="1"/>
    <col min="7179" max="7179" width="7.1796875" style="8" bestFit="1" customWidth="1"/>
    <col min="7180" max="7180" width="9.453125" style="8" bestFit="1" customWidth="1"/>
    <col min="7181" max="7181" width="5.81640625" style="8" bestFit="1" customWidth="1"/>
    <col min="7182" max="7421" width="9.1796875" style="8"/>
    <col min="7422" max="7422" width="5.54296875" style="8" bestFit="1" customWidth="1"/>
    <col min="7423" max="7423" width="26.453125" style="8" bestFit="1" customWidth="1"/>
    <col min="7424" max="7424" width="25.81640625" style="8" bestFit="1" customWidth="1"/>
    <col min="7425" max="7425" width="9" style="8" customWidth="1"/>
    <col min="7426" max="7430" width="7.7265625" style="8" customWidth="1"/>
    <col min="7431" max="7431" width="9.1796875" style="8"/>
    <col min="7432" max="7432" width="5.81640625" style="8" bestFit="1" customWidth="1"/>
    <col min="7433" max="7433" width="8.1796875" style="8" customWidth="1"/>
    <col min="7434" max="7434" width="8.1796875" style="8" bestFit="1" customWidth="1"/>
    <col min="7435" max="7435" width="7.1796875" style="8" bestFit="1" customWidth="1"/>
    <col min="7436" max="7436" width="9.453125" style="8" bestFit="1" customWidth="1"/>
    <col min="7437" max="7437" width="5.81640625" style="8" bestFit="1" customWidth="1"/>
    <col min="7438" max="7677" width="9.1796875" style="8"/>
    <col min="7678" max="7678" width="5.54296875" style="8" bestFit="1" customWidth="1"/>
    <col min="7679" max="7679" width="26.453125" style="8" bestFit="1" customWidth="1"/>
    <col min="7680" max="7680" width="25.81640625" style="8" bestFit="1" customWidth="1"/>
    <col min="7681" max="7681" width="9" style="8" customWidth="1"/>
    <col min="7682" max="7686" width="7.7265625" style="8" customWidth="1"/>
    <col min="7687" max="7687" width="9.1796875" style="8"/>
    <col min="7688" max="7688" width="5.81640625" style="8" bestFit="1" customWidth="1"/>
    <col min="7689" max="7689" width="8.1796875" style="8" customWidth="1"/>
    <col min="7690" max="7690" width="8.1796875" style="8" bestFit="1" customWidth="1"/>
    <col min="7691" max="7691" width="7.1796875" style="8" bestFit="1" customWidth="1"/>
    <col min="7692" max="7692" width="9.453125" style="8" bestFit="1" customWidth="1"/>
    <col min="7693" max="7693" width="5.81640625" style="8" bestFit="1" customWidth="1"/>
    <col min="7694" max="7933" width="9.1796875" style="8"/>
    <col min="7934" max="7934" width="5.54296875" style="8" bestFit="1" customWidth="1"/>
    <col min="7935" max="7935" width="26.453125" style="8" bestFit="1" customWidth="1"/>
    <col min="7936" max="7936" width="25.81640625" style="8" bestFit="1" customWidth="1"/>
    <col min="7937" max="7937" width="9" style="8" customWidth="1"/>
    <col min="7938" max="7942" width="7.7265625" style="8" customWidth="1"/>
    <col min="7943" max="7943" width="9.1796875" style="8"/>
    <col min="7944" max="7944" width="5.81640625" style="8" bestFit="1" customWidth="1"/>
    <col min="7945" max="7945" width="8.1796875" style="8" customWidth="1"/>
    <col min="7946" max="7946" width="8.1796875" style="8" bestFit="1" customWidth="1"/>
    <col min="7947" max="7947" width="7.1796875" style="8" bestFit="1" customWidth="1"/>
    <col min="7948" max="7948" width="9.453125" style="8" bestFit="1" customWidth="1"/>
    <col min="7949" max="7949" width="5.81640625" style="8" bestFit="1" customWidth="1"/>
    <col min="7950" max="8189" width="9.1796875" style="8"/>
    <col min="8190" max="8190" width="5.54296875" style="8" bestFit="1" customWidth="1"/>
    <col min="8191" max="8191" width="26.453125" style="8" bestFit="1" customWidth="1"/>
    <col min="8192" max="8192" width="25.81640625" style="8" bestFit="1" customWidth="1"/>
    <col min="8193" max="8193" width="9" style="8" customWidth="1"/>
    <col min="8194" max="8198" width="7.7265625" style="8" customWidth="1"/>
    <col min="8199" max="8199" width="9.1796875" style="8"/>
    <col min="8200" max="8200" width="5.81640625" style="8" bestFit="1" customWidth="1"/>
    <col min="8201" max="8201" width="8.1796875" style="8" customWidth="1"/>
    <col min="8202" max="8202" width="8.1796875" style="8" bestFit="1" customWidth="1"/>
    <col min="8203" max="8203" width="7.1796875" style="8" bestFit="1" customWidth="1"/>
    <col min="8204" max="8204" width="9.453125" style="8" bestFit="1" customWidth="1"/>
    <col min="8205" max="8205" width="5.81640625" style="8" bestFit="1" customWidth="1"/>
    <col min="8206" max="8445" width="9.1796875" style="8"/>
    <col min="8446" max="8446" width="5.54296875" style="8" bestFit="1" customWidth="1"/>
    <col min="8447" max="8447" width="26.453125" style="8" bestFit="1" customWidth="1"/>
    <col min="8448" max="8448" width="25.81640625" style="8" bestFit="1" customWidth="1"/>
    <col min="8449" max="8449" width="9" style="8" customWidth="1"/>
    <col min="8450" max="8454" width="7.7265625" style="8" customWidth="1"/>
    <col min="8455" max="8455" width="9.1796875" style="8"/>
    <col min="8456" max="8456" width="5.81640625" style="8" bestFit="1" customWidth="1"/>
    <col min="8457" max="8457" width="8.1796875" style="8" customWidth="1"/>
    <col min="8458" max="8458" width="8.1796875" style="8" bestFit="1" customWidth="1"/>
    <col min="8459" max="8459" width="7.1796875" style="8" bestFit="1" customWidth="1"/>
    <col min="8460" max="8460" width="9.453125" style="8" bestFit="1" customWidth="1"/>
    <col min="8461" max="8461" width="5.81640625" style="8" bestFit="1" customWidth="1"/>
    <col min="8462" max="8701" width="9.1796875" style="8"/>
    <col min="8702" max="8702" width="5.54296875" style="8" bestFit="1" customWidth="1"/>
    <col min="8703" max="8703" width="26.453125" style="8" bestFit="1" customWidth="1"/>
    <col min="8704" max="8704" width="25.81640625" style="8" bestFit="1" customWidth="1"/>
    <col min="8705" max="8705" width="9" style="8" customWidth="1"/>
    <col min="8706" max="8710" width="7.7265625" style="8" customWidth="1"/>
    <col min="8711" max="8711" width="9.1796875" style="8"/>
    <col min="8712" max="8712" width="5.81640625" style="8" bestFit="1" customWidth="1"/>
    <col min="8713" max="8713" width="8.1796875" style="8" customWidth="1"/>
    <col min="8714" max="8714" width="8.1796875" style="8" bestFit="1" customWidth="1"/>
    <col min="8715" max="8715" width="7.1796875" style="8" bestFit="1" customWidth="1"/>
    <col min="8716" max="8716" width="9.453125" style="8" bestFit="1" customWidth="1"/>
    <col min="8717" max="8717" width="5.81640625" style="8" bestFit="1" customWidth="1"/>
    <col min="8718" max="8957" width="9.1796875" style="8"/>
    <col min="8958" max="8958" width="5.54296875" style="8" bestFit="1" customWidth="1"/>
    <col min="8959" max="8959" width="26.453125" style="8" bestFit="1" customWidth="1"/>
    <col min="8960" max="8960" width="25.81640625" style="8" bestFit="1" customWidth="1"/>
    <col min="8961" max="8961" width="9" style="8" customWidth="1"/>
    <col min="8962" max="8966" width="7.7265625" style="8" customWidth="1"/>
    <col min="8967" max="8967" width="9.1796875" style="8"/>
    <col min="8968" max="8968" width="5.81640625" style="8" bestFit="1" customWidth="1"/>
    <col min="8969" max="8969" width="8.1796875" style="8" customWidth="1"/>
    <col min="8970" max="8970" width="8.1796875" style="8" bestFit="1" customWidth="1"/>
    <col min="8971" max="8971" width="7.1796875" style="8" bestFit="1" customWidth="1"/>
    <col min="8972" max="8972" width="9.453125" style="8" bestFit="1" customWidth="1"/>
    <col min="8973" max="8973" width="5.81640625" style="8" bestFit="1" customWidth="1"/>
    <col min="8974" max="9213" width="9.1796875" style="8"/>
    <col min="9214" max="9214" width="5.54296875" style="8" bestFit="1" customWidth="1"/>
    <col min="9215" max="9215" width="26.453125" style="8" bestFit="1" customWidth="1"/>
    <col min="9216" max="9216" width="25.81640625" style="8" bestFit="1" customWidth="1"/>
    <col min="9217" max="9217" width="9" style="8" customWidth="1"/>
    <col min="9218" max="9222" width="7.7265625" style="8" customWidth="1"/>
    <col min="9223" max="9223" width="9.1796875" style="8"/>
    <col min="9224" max="9224" width="5.81640625" style="8" bestFit="1" customWidth="1"/>
    <col min="9225" max="9225" width="8.1796875" style="8" customWidth="1"/>
    <col min="9226" max="9226" width="8.1796875" style="8" bestFit="1" customWidth="1"/>
    <col min="9227" max="9227" width="7.1796875" style="8" bestFit="1" customWidth="1"/>
    <col min="9228" max="9228" width="9.453125" style="8" bestFit="1" customWidth="1"/>
    <col min="9229" max="9229" width="5.81640625" style="8" bestFit="1" customWidth="1"/>
    <col min="9230" max="9469" width="9.1796875" style="8"/>
    <col min="9470" max="9470" width="5.54296875" style="8" bestFit="1" customWidth="1"/>
    <col min="9471" max="9471" width="26.453125" style="8" bestFit="1" customWidth="1"/>
    <col min="9472" max="9472" width="25.81640625" style="8" bestFit="1" customWidth="1"/>
    <col min="9473" max="9473" width="9" style="8" customWidth="1"/>
    <col min="9474" max="9478" width="7.7265625" style="8" customWidth="1"/>
    <col min="9479" max="9479" width="9.1796875" style="8"/>
    <col min="9480" max="9480" width="5.81640625" style="8" bestFit="1" customWidth="1"/>
    <col min="9481" max="9481" width="8.1796875" style="8" customWidth="1"/>
    <col min="9482" max="9482" width="8.1796875" style="8" bestFit="1" customWidth="1"/>
    <col min="9483" max="9483" width="7.1796875" style="8" bestFit="1" customWidth="1"/>
    <col min="9484" max="9484" width="9.453125" style="8" bestFit="1" customWidth="1"/>
    <col min="9485" max="9485" width="5.81640625" style="8" bestFit="1" customWidth="1"/>
    <col min="9486" max="9725" width="9.1796875" style="8"/>
    <col min="9726" max="9726" width="5.54296875" style="8" bestFit="1" customWidth="1"/>
    <col min="9727" max="9727" width="26.453125" style="8" bestFit="1" customWidth="1"/>
    <col min="9728" max="9728" width="25.81640625" style="8" bestFit="1" customWidth="1"/>
    <col min="9729" max="9729" width="9" style="8" customWidth="1"/>
    <col min="9730" max="9734" width="7.7265625" style="8" customWidth="1"/>
    <col min="9735" max="9735" width="9.1796875" style="8"/>
    <col min="9736" max="9736" width="5.81640625" style="8" bestFit="1" customWidth="1"/>
    <col min="9737" max="9737" width="8.1796875" style="8" customWidth="1"/>
    <col min="9738" max="9738" width="8.1796875" style="8" bestFit="1" customWidth="1"/>
    <col min="9739" max="9739" width="7.1796875" style="8" bestFit="1" customWidth="1"/>
    <col min="9740" max="9740" width="9.453125" style="8" bestFit="1" customWidth="1"/>
    <col min="9741" max="9741" width="5.81640625" style="8" bestFit="1" customWidth="1"/>
    <col min="9742" max="9981" width="9.1796875" style="8"/>
    <col min="9982" max="9982" width="5.54296875" style="8" bestFit="1" customWidth="1"/>
    <col min="9983" max="9983" width="26.453125" style="8" bestFit="1" customWidth="1"/>
    <col min="9984" max="9984" width="25.81640625" style="8" bestFit="1" customWidth="1"/>
    <col min="9985" max="9985" width="9" style="8" customWidth="1"/>
    <col min="9986" max="9990" width="7.7265625" style="8" customWidth="1"/>
    <col min="9991" max="9991" width="9.1796875" style="8"/>
    <col min="9992" max="9992" width="5.81640625" style="8" bestFit="1" customWidth="1"/>
    <col min="9993" max="9993" width="8.1796875" style="8" customWidth="1"/>
    <col min="9994" max="9994" width="8.1796875" style="8" bestFit="1" customWidth="1"/>
    <col min="9995" max="9995" width="7.1796875" style="8" bestFit="1" customWidth="1"/>
    <col min="9996" max="9996" width="9.453125" style="8" bestFit="1" customWidth="1"/>
    <col min="9997" max="9997" width="5.81640625" style="8" bestFit="1" customWidth="1"/>
    <col min="9998" max="10237" width="9.1796875" style="8"/>
    <col min="10238" max="10238" width="5.54296875" style="8" bestFit="1" customWidth="1"/>
    <col min="10239" max="10239" width="26.453125" style="8" bestFit="1" customWidth="1"/>
    <col min="10240" max="10240" width="25.81640625" style="8" bestFit="1" customWidth="1"/>
    <col min="10241" max="10241" width="9" style="8" customWidth="1"/>
    <col min="10242" max="10246" width="7.7265625" style="8" customWidth="1"/>
    <col min="10247" max="10247" width="9.1796875" style="8"/>
    <col min="10248" max="10248" width="5.81640625" style="8" bestFit="1" customWidth="1"/>
    <col min="10249" max="10249" width="8.1796875" style="8" customWidth="1"/>
    <col min="10250" max="10250" width="8.1796875" style="8" bestFit="1" customWidth="1"/>
    <col min="10251" max="10251" width="7.1796875" style="8" bestFit="1" customWidth="1"/>
    <col min="10252" max="10252" width="9.453125" style="8" bestFit="1" customWidth="1"/>
    <col min="10253" max="10253" width="5.81640625" style="8" bestFit="1" customWidth="1"/>
    <col min="10254" max="10493" width="9.1796875" style="8"/>
    <col min="10494" max="10494" width="5.54296875" style="8" bestFit="1" customWidth="1"/>
    <col min="10495" max="10495" width="26.453125" style="8" bestFit="1" customWidth="1"/>
    <col min="10496" max="10496" width="25.81640625" style="8" bestFit="1" customWidth="1"/>
    <col min="10497" max="10497" width="9" style="8" customWidth="1"/>
    <col min="10498" max="10502" width="7.7265625" style="8" customWidth="1"/>
    <col min="10503" max="10503" width="9.1796875" style="8"/>
    <col min="10504" max="10504" width="5.81640625" style="8" bestFit="1" customWidth="1"/>
    <col min="10505" max="10505" width="8.1796875" style="8" customWidth="1"/>
    <col min="10506" max="10506" width="8.1796875" style="8" bestFit="1" customWidth="1"/>
    <col min="10507" max="10507" width="7.1796875" style="8" bestFit="1" customWidth="1"/>
    <col min="10508" max="10508" width="9.453125" style="8" bestFit="1" customWidth="1"/>
    <col min="10509" max="10509" width="5.81640625" style="8" bestFit="1" customWidth="1"/>
    <col min="10510" max="10749" width="9.1796875" style="8"/>
    <col min="10750" max="10750" width="5.54296875" style="8" bestFit="1" customWidth="1"/>
    <col min="10751" max="10751" width="26.453125" style="8" bestFit="1" customWidth="1"/>
    <col min="10752" max="10752" width="25.81640625" style="8" bestFit="1" customWidth="1"/>
    <col min="10753" max="10753" width="9" style="8" customWidth="1"/>
    <col min="10754" max="10758" width="7.7265625" style="8" customWidth="1"/>
    <col min="10759" max="10759" width="9.1796875" style="8"/>
    <col min="10760" max="10760" width="5.81640625" style="8" bestFit="1" customWidth="1"/>
    <col min="10761" max="10761" width="8.1796875" style="8" customWidth="1"/>
    <col min="10762" max="10762" width="8.1796875" style="8" bestFit="1" customWidth="1"/>
    <col min="10763" max="10763" width="7.1796875" style="8" bestFit="1" customWidth="1"/>
    <col min="10764" max="10764" width="9.453125" style="8" bestFit="1" customWidth="1"/>
    <col min="10765" max="10765" width="5.81640625" style="8" bestFit="1" customWidth="1"/>
    <col min="10766" max="11005" width="9.1796875" style="8"/>
    <col min="11006" max="11006" width="5.54296875" style="8" bestFit="1" customWidth="1"/>
    <col min="11007" max="11007" width="26.453125" style="8" bestFit="1" customWidth="1"/>
    <col min="11008" max="11008" width="25.81640625" style="8" bestFit="1" customWidth="1"/>
    <col min="11009" max="11009" width="9" style="8" customWidth="1"/>
    <col min="11010" max="11014" width="7.7265625" style="8" customWidth="1"/>
    <col min="11015" max="11015" width="9.1796875" style="8"/>
    <col min="11016" max="11016" width="5.81640625" style="8" bestFit="1" customWidth="1"/>
    <col min="11017" max="11017" width="8.1796875" style="8" customWidth="1"/>
    <col min="11018" max="11018" width="8.1796875" style="8" bestFit="1" customWidth="1"/>
    <col min="11019" max="11019" width="7.1796875" style="8" bestFit="1" customWidth="1"/>
    <col min="11020" max="11020" width="9.453125" style="8" bestFit="1" customWidth="1"/>
    <col min="11021" max="11021" width="5.81640625" style="8" bestFit="1" customWidth="1"/>
    <col min="11022" max="11261" width="9.1796875" style="8"/>
    <col min="11262" max="11262" width="5.54296875" style="8" bestFit="1" customWidth="1"/>
    <col min="11263" max="11263" width="26.453125" style="8" bestFit="1" customWidth="1"/>
    <col min="11264" max="11264" width="25.81640625" style="8" bestFit="1" customWidth="1"/>
    <col min="11265" max="11265" width="9" style="8" customWidth="1"/>
    <col min="11266" max="11270" width="7.7265625" style="8" customWidth="1"/>
    <col min="11271" max="11271" width="9.1796875" style="8"/>
    <col min="11272" max="11272" width="5.81640625" style="8" bestFit="1" customWidth="1"/>
    <col min="11273" max="11273" width="8.1796875" style="8" customWidth="1"/>
    <col min="11274" max="11274" width="8.1796875" style="8" bestFit="1" customWidth="1"/>
    <col min="11275" max="11275" width="7.1796875" style="8" bestFit="1" customWidth="1"/>
    <col min="11276" max="11276" width="9.453125" style="8" bestFit="1" customWidth="1"/>
    <col min="11277" max="11277" width="5.81640625" style="8" bestFit="1" customWidth="1"/>
    <col min="11278" max="11517" width="9.1796875" style="8"/>
    <col min="11518" max="11518" width="5.54296875" style="8" bestFit="1" customWidth="1"/>
    <col min="11519" max="11519" width="26.453125" style="8" bestFit="1" customWidth="1"/>
    <col min="11520" max="11520" width="25.81640625" style="8" bestFit="1" customWidth="1"/>
    <col min="11521" max="11521" width="9" style="8" customWidth="1"/>
    <col min="11522" max="11526" width="7.7265625" style="8" customWidth="1"/>
    <col min="11527" max="11527" width="9.1796875" style="8"/>
    <col min="11528" max="11528" width="5.81640625" style="8" bestFit="1" customWidth="1"/>
    <col min="11529" max="11529" width="8.1796875" style="8" customWidth="1"/>
    <col min="11530" max="11530" width="8.1796875" style="8" bestFit="1" customWidth="1"/>
    <col min="11531" max="11531" width="7.1796875" style="8" bestFit="1" customWidth="1"/>
    <col min="11532" max="11532" width="9.453125" style="8" bestFit="1" customWidth="1"/>
    <col min="11533" max="11533" width="5.81640625" style="8" bestFit="1" customWidth="1"/>
    <col min="11534" max="11773" width="9.1796875" style="8"/>
    <col min="11774" max="11774" width="5.54296875" style="8" bestFit="1" customWidth="1"/>
    <col min="11775" max="11775" width="26.453125" style="8" bestFit="1" customWidth="1"/>
    <col min="11776" max="11776" width="25.81640625" style="8" bestFit="1" customWidth="1"/>
    <col min="11777" max="11777" width="9" style="8" customWidth="1"/>
    <col min="11778" max="11782" width="7.7265625" style="8" customWidth="1"/>
    <col min="11783" max="11783" width="9.1796875" style="8"/>
    <col min="11784" max="11784" width="5.81640625" style="8" bestFit="1" customWidth="1"/>
    <col min="11785" max="11785" width="8.1796875" style="8" customWidth="1"/>
    <col min="11786" max="11786" width="8.1796875" style="8" bestFit="1" customWidth="1"/>
    <col min="11787" max="11787" width="7.1796875" style="8" bestFit="1" customWidth="1"/>
    <col min="11788" max="11788" width="9.453125" style="8" bestFit="1" customWidth="1"/>
    <col min="11789" max="11789" width="5.81640625" style="8" bestFit="1" customWidth="1"/>
    <col min="11790" max="12029" width="9.1796875" style="8"/>
    <col min="12030" max="12030" width="5.54296875" style="8" bestFit="1" customWidth="1"/>
    <col min="12031" max="12031" width="26.453125" style="8" bestFit="1" customWidth="1"/>
    <col min="12032" max="12032" width="25.81640625" style="8" bestFit="1" customWidth="1"/>
    <col min="12033" max="12033" width="9" style="8" customWidth="1"/>
    <col min="12034" max="12038" width="7.7265625" style="8" customWidth="1"/>
    <col min="12039" max="12039" width="9.1796875" style="8"/>
    <col min="12040" max="12040" width="5.81640625" style="8" bestFit="1" customWidth="1"/>
    <col min="12041" max="12041" width="8.1796875" style="8" customWidth="1"/>
    <col min="12042" max="12042" width="8.1796875" style="8" bestFit="1" customWidth="1"/>
    <col min="12043" max="12043" width="7.1796875" style="8" bestFit="1" customWidth="1"/>
    <col min="12044" max="12044" width="9.453125" style="8" bestFit="1" customWidth="1"/>
    <col min="12045" max="12045" width="5.81640625" style="8" bestFit="1" customWidth="1"/>
    <col min="12046" max="12285" width="9.1796875" style="8"/>
    <col min="12286" max="12286" width="5.54296875" style="8" bestFit="1" customWidth="1"/>
    <col min="12287" max="12287" width="26.453125" style="8" bestFit="1" customWidth="1"/>
    <col min="12288" max="12288" width="25.81640625" style="8" bestFit="1" customWidth="1"/>
    <col min="12289" max="12289" width="9" style="8" customWidth="1"/>
    <col min="12290" max="12294" width="7.7265625" style="8" customWidth="1"/>
    <col min="12295" max="12295" width="9.1796875" style="8"/>
    <col min="12296" max="12296" width="5.81640625" style="8" bestFit="1" customWidth="1"/>
    <col min="12297" max="12297" width="8.1796875" style="8" customWidth="1"/>
    <col min="12298" max="12298" width="8.1796875" style="8" bestFit="1" customWidth="1"/>
    <col min="12299" max="12299" width="7.1796875" style="8" bestFit="1" customWidth="1"/>
    <col min="12300" max="12300" width="9.453125" style="8" bestFit="1" customWidth="1"/>
    <col min="12301" max="12301" width="5.81640625" style="8" bestFit="1" customWidth="1"/>
    <col min="12302" max="12541" width="9.1796875" style="8"/>
    <col min="12542" max="12542" width="5.54296875" style="8" bestFit="1" customWidth="1"/>
    <col min="12543" max="12543" width="26.453125" style="8" bestFit="1" customWidth="1"/>
    <col min="12544" max="12544" width="25.81640625" style="8" bestFit="1" customWidth="1"/>
    <col min="12545" max="12545" width="9" style="8" customWidth="1"/>
    <col min="12546" max="12550" width="7.7265625" style="8" customWidth="1"/>
    <col min="12551" max="12551" width="9.1796875" style="8"/>
    <col min="12552" max="12552" width="5.81640625" style="8" bestFit="1" customWidth="1"/>
    <col min="12553" max="12553" width="8.1796875" style="8" customWidth="1"/>
    <col min="12554" max="12554" width="8.1796875" style="8" bestFit="1" customWidth="1"/>
    <col min="12555" max="12555" width="7.1796875" style="8" bestFit="1" customWidth="1"/>
    <col min="12556" max="12556" width="9.453125" style="8" bestFit="1" customWidth="1"/>
    <col min="12557" max="12557" width="5.81640625" style="8" bestFit="1" customWidth="1"/>
    <col min="12558" max="12797" width="9.1796875" style="8"/>
    <col min="12798" max="12798" width="5.54296875" style="8" bestFit="1" customWidth="1"/>
    <col min="12799" max="12799" width="26.453125" style="8" bestFit="1" customWidth="1"/>
    <col min="12800" max="12800" width="25.81640625" style="8" bestFit="1" customWidth="1"/>
    <col min="12801" max="12801" width="9" style="8" customWidth="1"/>
    <col min="12802" max="12806" width="7.7265625" style="8" customWidth="1"/>
    <col min="12807" max="12807" width="9.1796875" style="8"/>
    <col min="12808" max="12808" width="5.81640625" style="8" bestFit="1" customWidth="1"/>
    <col min="12809" max="12809" width="8.1796875" style="8" customWidth="1"/>
    <col min="12810" max="12810" width="8.1796875" style="8" bestFit="1" customWidth="1"/>
    <col min="12811" max="12811" width="7.1796875" style="8" bestFit="1" customWidth="1"/>
    <col min="12812" max="12812" width="9.453125" style="8" bestFit="1" customWidth="1"/>
    <col min="12813" max="12813" width="5.81640625" style="8" bestFit="1" customWidth="1"/>
    <col min="12814" max="13053" width="9.1796875" style="8"/>
    <col min="13054" max="13054" width="5.54296875" style="8" bestFit="1" customWidth="1"/>
    <col min="13055" max="13055" width="26.453125" style="8" bestFit="1" customWidth="1"/>
    <col min="13056" max="13056" width="25.81640625" style="8" bestFit="1" customWidth="1"/>
    <col min="13057" max="13057" width="9" style="8" customWidth="1"/>
    <col min="13058" max="13062" width="7.7265625" style="8" customWidth="1"/>
    <col min="13063" max="13063" width="9.1796875" style="8"/>
    <col min="13064" max="13064" width="5.81640625" style="8" bestFit="1" customWidth="1"/>
    <col min="13065" max="13065" width="8.1796875" style="8" customWidth="1"/>
    <col min="13066" max="13066" width="8.1796875" style="8" bestFit="1" customWidth="1"/>
    <col min="13067" max="13067" width="7.1796875" style="8" bestFit="1" customWidth="1"/>
    <col min="13068" max="13068" width="9.453125" style="8" bestFit="1" customWidth="1"/>
    <col min="13069" max="13069" width="5.81640625" style="8" bestFit="1" customWidth="1"/>
    <col min="13070" max="13309" width="9.1796875" style="8"/>
    <col min="13310" max="13310" width="5.54296875" style="8" bestFit="1" customWidth="1"/>
    <col min="13311" max="13311" width="26.453125" style="8" bestFit="1" customWidth="1"/>
    <col min="13312" max="13312" width="25.81640625" style="8" bestFit="1" customWidth="1"/>
    <col min="13313" max="13313" width="9" style="8" customWidth="1"/>
    <col min="13314" max="13318" width="7.7265625" style="8" customWidth="1"/>
    <col min="13319" max="13319" width="9.1796875" style="8"/>
    <col min="13320" max="13320" width="5.81640625" style="8" bestFit="1" customWidth="1"/>
    <col min="13321" max="13321" width="8.1796875" style="8" customWidth="1"/>
    <col min="13322" max="13322" width="8.1796875" style="8" bestFit="1" customWidth="1"/>
    <col min="13323" max="13323" width="7.1796875" style="8" bestFit="1" customWidth="1"/>
    <col min="13324" max="13324" width="9.453125" style="8" bestFit="1" customWidth="1"/>
    <col min="13325" max="13325" width="5.81640625" style="8" bestFit="1" customWidth="1"/>
    <col min="13326" max="13565" width="9.1796875" style="8"/>
    <col min="13566" max="13566" width="5.54296875" style="8" bestFit="1" customWidth="1"/>
    <col min="13567" max="13567" width="26.453125" style="8" bestFit="1" customWidth="1"/>
    <col min="13568" max="13568" width="25.81640625" style="8" bestFit="1" customWidth="1"/>
    <col min="13569" max="13569" width="9" style="8" customWidth="1"/>
    <col min="13570" max="13574" width="7.7265625" style="8" customWidth="1"/>
    <col min="13575" max="13575" width="9.1796875" style="8"/>
    <col min="13576" max="13576" width="5.81640625" style="8" bestFit="1" customWidth="1"/>
    <col min="13577" max="13577" width="8.1796875" style="8" customWidth="1"/>
    <col min="13578" max="13578" width="8.1796875" style="8" bestFit="1" customWidth="1"/>
    <col min="13579" max="13579" width="7.1796875" style="8" bestFit="1" customWidth="1"/>
    <col min="13580" max="13580" width="9.453125" style="8" bestFit="1" customWidth="1"/>
    <col min="13581" max="13581" width="5.81640625" style="8" bestFit="1" customWidth="1"/>
    <col min="13582" max="13821" width="9.1796875" style="8"/>
    <col min="13822" max="13822" width="5.54296875" style="8" bestFit="1" customWidth="1"/>
    <col min="13823" max="13823" width="26.453125" style="8" bestFit="1" customWidth="1"/>
    <col min="13824" max="13824" width="25.81640625" style="8" bestFit="1" customWidth="1"/>
    <col min="13825" max="13825" width="9" style="8" customWidth="1"/>
    <col min="13826" max="13830" width="7.7265625" style="8" customWidth="1"/>
    <col min="13831" max="13831" width="9.1796875" style="8"/>
    <col min="13832" max="13832" width="5.81640625" style="8" bestFit="1" customWidth="1"/>
    <col min="13833" max="13833" width="8.1796875" style="8" customWidth="1"/>
    <col min="13834" max="13834" width="8.1796875" style="8" bestFit="1" customWidth="1"/>
    <col min="13835" max="13835" width="7.1796875" style="8" bestFit="1" customWidth="1"/>
    <col min="13836" max="13836" width="9.453125" style="8" bestFit="1" customWidth="1"/>
    <col min="13837" max="13837" width="5.81640625" style="8" bestFit="1" customWidth="1"/>
    <col min="13838" max="14077" width="9.1796875" style="8"/>
    <col min="14078" max="14078" width="5.54296875" style="8" bestFit="1" customWidth="1"/>
    <col min="14079" max="14079" width="26.453125" style="8" bestFit="1" customWidth="1"/>
    <col min="14080" max="14080" width="25.81640625" style="8" bestFit="1" customWidth="1"/>
    <col min="14081" max="14081" width="9" style="8" customWidth="1"/>
    <col min="14082" max="14086" width="7.7265625" style="8" customWidth="1"/>
    <col min="14087" max="14087" width="9.1796875" style="8"/>
    <col min="14088" max="14088" width="5.81640625" style="8" bestFit="1" customWidth="1"/>
    <col min="14089" max="14089" width="8.1796875" style="8" customWidth="1"/>
    <col min="14090" max="14090" width="8.1796875" style="8" bestFit="1" customWidth="1"/>
    <col min="14091" max="14091" width="7.1796875" style="8" bestFit="1" customWidth="1"/>
    <col min="14092" max="14092" width="9.453125" style="8" bestFit="1" customWidth="1"/>
    <col min="14093" max="14093" width="5.81640625" style="8" bestFit="1" customWidth="1"/>
    <col min="14094" max="14333" width="9.1796875" style="8"/>
    <col min="14334" max="14334" width="5.54296875" style="8" bestFit="1" customWidth="1"/>
    <col min="14335" max="14335" width="26.453125" style="8" bestFit="1" customWidth="1"/>
    <col min="14336" max="14336" width="25.81640625" style="8" bestFit="1" customWidth="1"/>
    <col min="14337" max="14337" width="9" style="8" customWidth="1"/>
    <col min="14338" max="14342" width="7.7265625" style="8" customWidth="1"/>
    <col min="14343" max="14343" width="9.1796875" style="8"/>
    <col min="14344" max="14344" width="5.81640625" style="8" bestFit="1" customWidth="1"/>
    <col min="14345" max="14345" width="8.1796875" style="8" customWidth="1"/>
    <col min="14346" max="14346" width="8.1796875" style="8" bestFit="1" customWidth="1"/>
    <col min="14347" max="14347" width="7.1796875" style="8" bestFit="1" customWidth="1"/>
    <col min="14348" max="14348" width="9.453125" style="8" bestFit="1" customWidth="1"/>
    <col min="14349" max="14349" width="5.81640625" style="8" bestFit="1" customWidth="1"/>
    <col min="14350" max="14589" width="9.1796875" style="8"/>
    <col min="14590" max="14590" width="5.54296875" style="8" bestFit="1" customWidth="1"/>
    <col min="14591" max="14591" width="26.453125" style="8" bestFit="1" customWidth="1"/>
    <col min="14592" max="14592" width="25.81640625" style="8" bestFit="1" customWidth="1"/>
    <col min="14593" max="14593" width="9" style="8" customWidth="1"/>
    <col min="14594" max="14598" width="7.7265625" style="8" customWidth="1"/>
    <col min="14599" max="14599" width="9.1796875" style="8"/>
    <col min="14600" max="14600" width="5.81640625" style="8" bestFit="1" customWidth="1"/>
    <col min="14601" max="14601" width="8.1796875" style="8" customWidth="1"/>
    <col min="14602" max="14602" width="8.1796875" style="8" bestFit="1" customWidth="1"/>
    <col min="14603" max="14603" width="7.1796875" style="8" bestFit="1" customWidth="1"/>
    <col min="14604" max="14604" width="9.453125" style="8" bestFit="1" customWidth="1"/>
    <col min="14605" max="14605" width="5.81640625" style="8" bestFit="1" customWidth="1"/>
    <col min="14606" max="14845" width="9.1796875" style="8"/>
    <col min="14846" max="14846" width="5.54296875" style="8" bestFit="1" customWidth="1"/>
    <col min="14847" max="14847" width="26.453125" style="8" bestFit="1" customWidth="1"/>
    <col min="14848" max="14848" width="25.81640625" style="8" bestFit="1" customWidth="1"/>
    <col min="14849" max="14849" width="9" style="8" customWidth="1"/>
    <col min="14850" max="14854" width="7.7265625" style="8" customWidth="1"/>
    <col min="14855" max="14855" width="9.1796875" style="8"/>
    <col min="14856" max="14856" width="5.81640625" style="8" bestFit="1" customWidth="1"/>
    <col min="14857" max="14857" width="8.1796875" style="8" customWidth="1"/>
    <col min="14858" max="14858" width="8.1796875" style="8" bestFit="1" customWidth="1"/>
    <col min="14859" max="14859" width="7.1796875" style="8" bestFit="1" customWidth="1"/>
    <col min="14860" max="14860" width="9.453125" style="8" bestFit="1" customWidth="1"/>
    <col min="14861" max="14861" width="5.81640625" style="8" bestFit="1" customWidth="1"/>
    <col min="14862" max="15101" width="9.1796875" style="8"/>
    <col min="15102" max="15102" width="5.54296875" style="8" bestFit="1" customWidth="1"/>
    <col min="15103" max="15103" width="26.453125" style="8" bestFit="1" customWidth="1"/>
    <col min="15104" max="15104" width="25.81640625" style="8" bestFit="1" customWidth="1"/>
    <col min="15105" max="15105" width="9" style="8" customWidth="1"/>
    <col min="15106" max="15110" width="7.7265625" style="8" customWidth="1"/>
    <col min="15111" max="15111" width="9.1796875" style="8"/>
    <col min="15112" max="15112" width="5.81640625" style="8" bestFit="1" customWidth="1"/>
    <col min="15113" max="15113" width="8.1796875" style="8" customWidth="1"/>
    <col min="15114" max="15114" width="8.1796875" style="8" bestFit="1" customWidth="1"/>
    <col min="15115" max="15115" width="7.1796875" style="8" bestFit="1" customWidth="1"/>
    <col min="15116" max="15116" width="9.453125" style="8" bestFit="1" customWidth="1"/>
    <col min="15117" max="15117" width="5.81640625" style="8" bestFit="1" customWidth="1"/>
    <col min="15118" max="15357" width="9.1796875" style="8"/>
    <col min="15358" max="15358" width="5.54296875" style="8" bestFit="1" customWidth="1"/>
    <col min="15359" max="15359" width="26.453125" style="8" bestFit="1" customWidth="1"/>
    <col min="15360" max="15360" width="25.81640625" style="8" bestFit="1" customWidth="1"/>
    <col min="15361" max="15361" width="9" style="8" customWidth="1"/>
    <col min="15362" max="15366" width="7.7265625" style="8" customWidth="1"/>
    <col min="15367" max="15367" width="9.1796875" style="8"/>
    <col min="15368" max="15368" width="5.81640625" style="8" bestFit="1" customWidth="1"/>
    <col min="15369" max="15369" width="8.1796875" style="8" customWidth="1"/>
    <col min="15370" max="15370" width="8.1796875" style="8" bestFit="1" customWidth="1"/>
    <col min="15371" max="15371" width="7.1796875" style="8" bestFit="1" customWidth="1"/>
    <col min="15372" max="15372" width="9.453125" style="8" bestFit="1" customWidth="1"/>
    <col min="15373" max="15373" width="5.81640625" style="8" bestFit="1" customWidth="1"/>
    <col min="15374" max="15613" width="9.1796875" style="8"/>
    <col min="15614" max="15614" width="5.54296875" style="8" bestFit="1" customWidth="1"/>
    <col min="15615" max="15615" width="26.453125" style="8" bestFit="1" customWidth="1"/>
    <col min="15616" max="15616" width="25.81640625" style="8" bestFit="1" customWidth="1"/>
    <col min="15617" max="15617" width="9" style="8" customWidth="1"/>
    <col min="15618" max="15622" width="7.7265625" style="8" customWidth="1"/>
    <col min="15623" max="15623" width="9.1796875" style="8"/>
    <col min="15624" max="15624" width="5.81640625" style="8" bestFit="1" customWidth="1"/>
    <col min="15625" max="15625" width="8.1796875" style="8" customWidth="1"/>
    <col min="15626" max="15626" width="8.1796875" style="8" bestFit="1" customWidth="1"/>
    <col min="15627" max="15627" width="7.1796875" style="8" bestFit="1" customWidth="1"/>
    <col min="15628" max="15628" width="9.453125" style="8" bestFit="1" customWidth="1"/>
    <col min="15629" max="15629" width="5.81640625" style="8" bestFit="1" customWidth="1"/>
    <col min="15630" max="15869" width="9.1796875" style="8"/>
    <col min="15870" max="15870" width="5.54296875" style="8" bestFit="1" customWidth="1"/>
    <col min="15871" max="15871" width="26.453125" style="8" bestFit="1" customWidth="1"/>
    <col min="15872" max="15872" width="25.81640625" style="8" bestFit="1" customWidth="1"/>
    <col min="15873" max="15873" width="9" style="8" customWidth="1"/>
    <col min="15874" max="15878" width="7.7265625" style="8" customWidth="1"/>
    <col min="15879" max="15879" width="9.1796875" style="8"/>
    <col min="15880" max="15880" width="5.81640625" style="8" bestFit="1" customWidth="1"/>
    <col min="15881" max="15881" width="8.1796875" style="8" customWidth="1"/>
    <col min="15882" max="15882" width="8.1796875" style="8" bestFit="1" customWidth="1"/>
    <col min="15883" max="15883" width="7.1796875" style="8" bestFit="1" customWidth="1"/>
    <col min="15884" max="15884" width="9.453125" style="8" bestFit="1" customWidth="1"/>
    <col min="15885" max="15885" width="5.81640625" style="8" bestFit="1" customWidth="1"/>
    <col min="15886" max="16125" width="9.1796875" style="8"/>
    <col min="16126" max="16126" width="5.54296875" style="8" bestFit="1" customWidth="1"/>
    <col min="16127" max="16127" width="26.453125" style="8" bestFit="1" customWidth="1"/>
    <col min="16128" max="16128" width="25.81640625" style="8" bestFit="1" customWidth="1"/>
    <col min="16129" max="16129" width="9" style="8" customWidth="1"/>
    <col min="16130" max="16134" width="7.7265625" style="8" customWidth="1"/>
    <col min="16135" max="16135" width="9.1796875" style="8"/>
    <col min="16136" max="16136" width="5.81640625" style="8" bestFit="1" customWidth="1"/>
    <col min="16137" max="16137" width="8.1796875" style="8" customWidth="1"/>
    <col min="16138" max="16138" width="8.1796875" style="8" bestFit="1" customWidth="1"/>
    <col min="16139" max="16139" width="7.1796875" style="8" bestFit="1" customWidth="1"/>
    <col min="16140" max="16140" width="9.453125" style="8" bestFit="1" customWidth="1"/>
    <col min="16141" max="16141" width="5.81640625" style="8" bestFit="1" customWidth="1"/>
    <col min="16142" max="16384" width="9.1796875" style="8"/>
  </cols>
  <sheetData>
    <row r="1" spans="1:20" s="25" customFormat="1" ht="18.5" x14ac:dyDescent="0.35">
      <c r="A1" s="24" t="s">
        <v>238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20" s="25" customFormat="1" ht="18.5" x14ac:dyDescent="0.3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0" x14ac:dyDescent="0.35">
      <c r="D3" s="8"/>
      <c r="F3" s="8"/>
      <c r="H3" s="8"/>
      <c r="J3" s="8"/>
    </row>
    <row r="4" spans="1:20" x14ac:dyDescent="0.35">
      <c r="B4" s="10" t="s">
        <v>15</v>
      </c>
      <c r="C4" s="12"/>
      <c r="E4" s="11"/>
      <c r="G4" s="11"/>
      <c r="I4" s="11"/>
    </row>
    <row r="5" spans="1:20" x14ac:dyDescent="0.35">
      <c r="A5" s="13"/>
      <c r="B5" s="11"/>
      <c r="C5" s="11"/>
      <c r="E5" s="11"/>
      <c r="G5" s="11"/>
      <c r="I5" s="11"/>
      <c r="K5" s="11"/>
    </row>
    <row r="6" spans="1:20" s="16" customFormat="1" x14ac:dyDescent="0.35">
      <c r="A6" s="14" t="s">
        <v>450</v>
      </c>
      <c r="B6" s="23" t="s">
        <v>449</v>
      </c>
      <c r="C6" s="23" t="s">
        <v>448</v>
      </c>
      <c r="D6" s="15" t="s">
        <v>0</v>
      </c>
      <c r="E6" s="14" t="s">
        <v>5</v>
      </c>
      <c r="F6" s="15" t="s">
        <v>1</v>
      </c>
      <c r="G6" s="14" t="s">
        <v>5</v>
      </c>
      <c r="H6" s="15" t="s">
        <v>2</v>
      </c>
      <c r="I6" s="14" t="s">
        <v>5</v>
      </c>
      <c r="J6" s="15" t="s">
        <v>3</v>
      </c>
      <c r="K6" s="14" t="s">
        <v>5</v>
      </c>
      <c r="L6" s="14" t="s">
        <v>4</v>
      </c>
      <c r="M6" s="14" t="s">
        <v>5</v>
      </c>
    </row>
    <row r="7" spans="1:20" x14ac:dyDescent="0.35">
      <c r="A7" s="2">
        <v>123</v>
      </c>
      <c r="B7" s="17" t="s">
        <v>372</v>
      </c>
      <c r="C7" s="17" t="s">
        <v>61</v>
      </c>
      <c r="D7" s="18">
        <v>11.54</v>
      </c>
      <c r="E7" s="19">
        <f t="shared" ref="E7:E12" si="0">RANK(D7,D$7:D$12)</f>
        <v>2</v>
      </c>
      <c r="F7" s="18">
        <v>10.5</v>
      </c>
      <c r="G7" s="19">
        <f t="shared" ref="G7:G12" si="1">RANK(F7,F$7:F$12)</f>
        <v>4</v>
      </c>
      <c r="H7" s="18">
        <v>9.9</v>
      </c>
      <c r="I7" s="19">
        <f t="shared" ref="I7:I12" si="2">RANK(H7,H$7:H$12)</f>
        <v>1</v>
      </c>
      <c r="J7" s="18">
        <v>11.2</v>
      </c>
      <c r="K7" s="19">
        <f t="shared" ref="K7:K12" si="3">RANK(J7,J$7:J$12)</f>
        <v>1</v>
      </c>
      <c r="L7" s="20">
        <f t="shared" ref="L7:L12" si="4">J7+H7+F7+D7</f>
        <v>43.14</v>
      </c>
      <c r="M7" s="21">
        <f t="shared" ref="M7:M12" si="5">RANK(L7,L$7:L$12)</f>
        <v>1</v>
      </c>
      <c r="T7" s="11"/>
    </row>
    <row r="8" spans="1:20" x14ac:dyDescent="0.35">
      <c r="A8" s="2">
        <v>121</v>
      </c>
      <c r="B8" s="17" t="s">
        <v>452</v>
      </c>
      <c r="C8" s="17" t="s">
        <v>49</v>
      </c>
      <c r="D8" s="18">
        <v>11.64</v>
      </c>
      <c r="E8" s="19">
        <f t="shared" si="0"/>
        <v>1</v>
      </c>
      <c r="F8" s="18">
        <v>11.64</v>
      </c>
      <c r="G8" s="19">
        <f t="shared" si="1"/>
        <v>1</v>
      </c>
      <c r="H8" s="18">
        <v>8.9</v>
      </c>
      <c r="I8" s="19">
        <f t="shared" si="2"/>
        <v>2</v>
      </c>
      <c r="J8" s="18">
        <v>10.7</v>
      </c>
      <c r="K8" s="19">
        <f t="shared" si="3"/>
        <v>4</v>
      </c>
      <c r="L8" s="20">
        <f t="shared" si="4"/>
        <v>42.88</v>
      </c>
      <c r="M8" s="21">
        <f t="shared" si="5"/>
        <v>2</v>
      </c>
      <c r="T8" s="11"/>
    </row>
    <row r="9" spans="1:20" x14ac:dyDescent="0.35">
      <c r="A9" s="2" t="s">
        <v>375</v>
      </c>
      <c r="B9" s="17" t="s">
        <v>451</v>
      </c>
      <c r="C9" s="17" t="s">
        <v>32</v>
      </c>
      <c r="D9" s="18">
        <v>11.5</v>
      </c>
      <c r="E9" s="19">
        <f t="shared" si="0"/>
        <v>3</v>
      </c>
      <c r="F9" s="18">
        <v>10.67</v>
      </c>
      <c r="G9" s="19">
        <f t="shared" si="1"/>
        <v>2</v>
      </c>
      <c r="H9" s="18">
        <v>8.5500000000000007</v>
      </c>
      <c r="I9" s="19">
        <f t="shared" si="2"/>
        <v>4</v>
      </c>
      <c r="J9" s="18">
        <v>10.85</v>
      </c>
      <c r="K9" s="19">
        <f t="shared" si="3"/>
        <v>3</v>
      </c>
      <c r="L9" s="20">
        <f t="shared" si="4"/>
        <v>41.57</v>
      </c>
      <c r="M9" s="21">
        <f t="shared" si="5"/>
        <v>3</v>
      </c>
      <c r="T9" s="11"/>
    </row>
    <row r="10" spans="1:20" x14ac:dyDescent="0.35">
      <c r="A10" s="2" t="s">
        <v>214</v>
      </c>
      <c r="B10" s="17" t="s">
        <v>374</v>
      </c>
      <c r="C10" s="17" t="s">
        <v>32</v>
      </c>
      <c r="D10" s="18">
        <v>11.24</v>
      </c>
      <c r="E10" s="19">
        <f t="shared" si="0"/>
        <v>4</v>
      </c>
      <c r="F10" s="18">
        <v>9.8699999999999992</v>
      </c>
      <c r="G10" s="19">
        <f t="shared" si="1"/>
        <v>6</v>
      </c>
      <c r="H10" s="18">
        <v>8.8000000000000007</v>
      </c>
      <c r="I10" s="19">
        <f t="shared" si="2"/>
        <v>3</v>
      </c>
      <c r="J10" s="18">
        <v>10.95</v>
      </c>
      <c r="K10" s="19">
        <f t="shared" si="3"/>
        <v>2</v>
      </c>
      <c r="L10" s="20">
        <f t="shared" si="4"/>
        <v>40.86</v>
      </c>
      <c r="M10" s="21">
        <f t="shared" si="5"/>
        <v>4</v>
      </c>
      <c r="T10" s="11"/>
    </row>
    <row r="11" spans="1:20" x14ac:dyDescent="0.35">
      <c r="A11" s="2" t="s">
        <v>213</v>
      </c>
      <c r="B11" s="17" t="s">
        <v>373</v>
      </c>
      <c r="C11" s="17" t="s">
        <v>32</v>
      </c>
      <c r="D11" s="18">
        <v>11.07</v>
      </c>
      <c r="E11" s="19">
        <f t="shared" si="0"/>
        <v>5</v>
      </c>
      <c r="F11" s="18">
        <v>10.54</v>
      </c>
      <c r="G11" s="19">
        <f t="shared" si="1"/>
        <v>3</v>
      </c>
      <c r="H11" s="18">
        <v>7.9</v>
      </c>
      <c r="I11" s="19">
        <f t="shared" si="2"/>
        <v>6</v>
      </c>
      <c r="J11" s="18">
        <v>10.3</v>
      </c>
      <c r="K11" s="19">
        <f t="shared" si="3"/>
        <v>5</v>
      </c>
      <c r="L11" s="20">
        <f t="shared" si="4"/>
        <v>39.81</v>
      </c>
      <c r="M11" s="21">
        <f t="shared" si="5"/>
        <v>5</v>
      </c>
      <c r="T11" s="11"/>
    </row>
    <row r="12" spans="1:20" x14ac:dyDescent="0.35">
      <c r="A12" s="2">
        <v>122</v>
      </c>
      <c r="B12" s="17" t="s">
        <v>371</v>
      </c>
      <c r="C12" s="17" t="s">
        <v>63</v>
      </c>
      <c r="D12" s="18">
        <v>10.9</v>
      </c>
      <c r="E12" s="19">
        <f t="shared" si="0"/>
        <v>6</v>
      </c>
      <c r="F12" s="18">
        <v>9.94</v>
      </c>
      <c r="G12" s="19">
        <f t="shared" si="1"/>
        <v>5</v>
      </c>
      <c r="H12" s="18">
        <v>8.1</v>
      </c>
      <c r="I12" s="19">
        <f t="shared" si="2"/>
        <v>5</v>
      </c>
      <c r="J12" s="18">
        <v>9.8000000000000007</v>
      </c>
      <c r="K12" s="19">
        <f t="shared" si="3"/>
        <v>6</v>
      </c>
      <c r="L12" s="20">
        <f t="shared" si="4"/>
        <v>38.739999999999995</v>
      </c>
      <c r="M12" s="21">
        <f t="shared" si="5"/>
        <v>6</v>
      </c>
      <c r="T12" s="11"/>
    </row>
    <row r="13" spans="1:20" x14ac:dyDescent="0.35">
      <c r="A13" s="8"/>
      <c r="D13" s="8"/>
      <c r="F13" s="8"/>
      <c r="H13" s="8"/>
      <c r="J13" s="8"/>
      <c r="T13" s="11"/>
    </row>
    <row r="14" spans="1:20" x14ac:dyDescent="0.35">
      <c r="B14" s="10" t="s">
        <v>17</v>
      </c>
      <c r="C14" s="12"/>
      <c r="E14" s="11"/>
      <c r="G14" s="11"/>
      <c r="I14" s="11"/>
    </row>
    <row r="15" spans="1:20" x14ac:dyDescent="0.35">
      <c r="A15" s="13"/>
      <c r="B15" s="11"/>
      <c r="C15" s="11"/>
      <c r="E15" s="11"/>
      <c r="G15" s="11"/>
      <c r="I15" s="11"/>
      <c r="K15" s="11"/>
    </row>
    <row r="16" spans="1:20" s="16" customFormat="1" x14ac:dyDescent="0.35">
      <c r="A16" s="14" t="s">
        <v>450</v>
      </c>
      <c r="B16" s="23" t="s">
        <v>449</v>
      </c>
      <c r="C16" s="23" t="s">
        <v>448</v>
      </c>
      <c r="D16" s="15" t="s">
        <v>0</v>
      </c>
      <c r="E16" s="14" t="s">
        <v>5</v>
      </c>
      <c r="F16" s="15" t="s">
        <v>1</v>
      </c>
      <c r="G16" s="14" t="s">
        <v>5</v>
      </c>
      <c r="H16" s="15" t="s">
        <v>2</v>
      </c>
      <c r="I16" s="14" t="s">
        <v>5</v>
      </c>
      <c r="J16" s="15" t="s">
        <v>3</v>
      </c>
      <c r="K16" s="14" t="s">
        <v>5</v>
      </c>
      <c r="L16" s="14" t="s">
        <v>4</v>
      </c>
      <c r="M16" s="14" t="s">
        <v>5</v>
      </c>
    </row>
    <row r="17" spans="1:20" x14ac:dyDescent="0.35">
      <c r="A17" s="2">
        <v>90</v>
      </c>
      <c r="B17" s="17" t="s">
        <v>416</v>
      </c>
      <c r="C17" s="17" t="s">
        <v>45</v>
      </c>
      <c r="D17" s="18">
        <v>11.25</v>
      </c>
      <c r="E17" s="19">
        <f t="shared" ref="E17:E48" si="6">RANK(D17,D$17:D$79)</f>
        <v>1</v>
      </c>
      <c r="F17" s="18">
        <v>10.95</v>
      </c>
      <c r="G17" s="19">
        <f t="shared" ref="G17:G48" si="7">RANK(F17,F$17:F$79)</f>
        <v>6</v>
      </c>
      <c r="H17" s="18">
        <v>10.37</v>
      </c>
      <c r="I17" s="19">
        <f t="shared" ref="I17:I48" si="8">RANK(H17,H$17:H$79)</f>
        <v>7</v>
      </c>
      <c r="J17" s="18">
        <v>10.9</v>
      </c>
      <c r="K17" s="19">
        <f t="shared" ref="K17:K48" si="9">RANK(J17,J$17:J$79)</f>
        <v>13</v>
      </c>
      <c r="L17" s="20">
        <f t="shared" ref="L17:L48" si="10">J17+H17+F17+D17</f>
        <v>43.47</v>
      </c>
      <c r="M17" s="21">
        <f t="shared" ref="M17:M48" si="11">RANK(L17,L$17:L$79)</f>
        <v>1</v>
      </c>
      <c r="T17" s="11"/>
    </row>
    <row r="18" spans="1:20" x14ac:dyDescent="0.35">
      <c r="A18" s="6">
        <v>95</v>
      </c>
      <c r="B18" s="17" t="s">
        <v>420</v>
      </c>
      <c r="C18" s="17" t="s">
        <v>49</v>
      </c>
      <c r="D18" s="18">
        <v>10.8</v>
      </c>
      <c r="E18" s="19">
        <f t="shared" si="6"/>
        <v>11</v>
      </c>
      <c r="F18" s="18">
        <v>11</v>
      </c>
      <c r="G18" s="19">
        <f t="shared" si="7"/>
        <v>3</v>
      </c>
      <c r="H18" s="18">
        <v>10.77</v>
      </c>
      <c r="I18" s="19">
        <f t="shared" si="8"/>
        <v>1</v>
      </c>
      <c r="J18" s="18">
        <v>10.65</v>
      </c>
      <c r="K18" s="19">
        <f t="shared" si="9"/>
        <v>28</v>
      </c>
      <c r="L18" s="20">
        <f t="shared" si="10"/>
        <v>43.22</v>
      </c>
      <c r="M18" s="21">
        <f t="shared" si="11"/>
        <v>2</v>
      </c>
      <c r="T18" s="11"/>
    </row>
    <row r="19" spans="1:20" x14ac:dyDescent="0.35">
      <c r="A19" s="6">
        <v>89</v>
      </c>
      <c r="B19" s="17" t="s">
        <v>415</v>
      </c>
      <c r="C19" s="17" t="s">
        <v>45</v>
      </c>
      <c r="D19" s="18">
        <v>10.8</v>
      </c>
      <c r="E19" s="19">
        <f t="shared" si="6"/>
        <v>11</v>
      </c>
      <c r="F19" s="18">
        <v>10.9</v>
      </c>
      <c r="G19" s="19">
        <f t="shared" si="7"/>
        <v>7</v>
      </c>
      <c r="H19" s="18">
        <v>10.54</v>
      </c>
      <c r="I19" s="19">
        <f t="shared" si="8"/>
        <v>3</v>
      </c>
      <c r="J19" s="18">
        <v>10.95</v>
      </c>
      <c r="K19" s="19">
        <f t="shared" si="9"/>
        <v>9</v>
      </c>
      <c r="L19" s="20">
        <f t="shared" si="10"/>
        <v>43.19</v>
      </c>
      <c r="M19" s="21">
        <f t="shared" si="11"/>
        <v>3</v>
      </c>
      <c r="T19" s="11"/>
    </row>
    <row r="20" spans="1:20" x14ac:dyDescent="0.35">
      <c r="A20" s="2" t="s">
        <v>232</v>
      </c>
      <c r="B20" s="17" t="s">
        <v>441</v>
      </c>
      <c r="C20" s="17" t="s">
        <v>438</v>
      </c>
      <c r="D20" s="18">
        <v>10.8</v>
      </c>
      <c r="E20" s="19">
        <f t="shared" si="6"/>
        <v>11</v>
      </c>
      <c r="F20" s="18">
        <v>11.05</v>
      </c>
      <c r="G20" s="19">
        <f t="shared" si="7"/>
        <v>2</v>
      </c>
      <c r="H20" s="18">
        <v>10.34</v>
      </c>
      <c r="I20" s="19">
        <f t="shared" si="8"/>
        <v>8</v>
      </c>
      <c r="J20" s="18">
        <v>10.95</v>
      </c>
      <c r="K20" s="19">
        <f t="shared" si="9"/>
        <v>9</v>
      </c>
      <c r="L20" s="20">
        <f t="shared" si="10"/>
        <v>43.14</v>
      </c>
      <c r="M20" s="21">
        <f t="shared" si="11"/>
        <v>4</v>
      </c>
      <c r="T20" s="11"/>
    </row>
    <row r="21" spans="1:20" x14ac:dyDescent="0.35">
      <c r="A21" s="2" t="s">
        <v>434</v>
      </c>
      <c r="B21" s="17" t="s">
        <v>435</v>
      </c>
      <c r="C21" s="17" t="s">
        <v>58</v>
      </c>
      <c r="D21" s="18">
        <v>11</v>
      </c>
      <c r="E21" s="19">
        <f t="shared" si="6"/>
        <v>3</v>
      </c>
      <c r="F21" s="18">
        <v>10.75</v>
      </c>
      <c r="G21" s="19">
        <f t="shared" si="7"/>
        <v>12</v>
      </c>
      <c r="H21" s="18">
        <v>10.24</v>
      </c>
      <c r="I21" s="19">
        <f t="shared" si="8"/>
        <v>14</v>
      </c>
      <c r="J21" s="18">
        <v>10.95</v>
      </c>
      <c r="K21" s="19">
        <f t="shared" si="9"/>
        <v>9</v>
      </c>
      <c r="L21" s="20">
        <f t="shared" si="10"/>
        <v>42.94</v>
      </c>
      <c r="M21" s="21">
        <f t="shared" si="11"/>
        <v>5</v>
      </c>
      <c r="T21" s="11"/>
    </row>
    <row r="22" spans="1:20" x14ac:dyDescent="0.35">
      <c r="A22" s="2" t="s">
        <v>230</v>
      </c>
      <c r="B22" s="17" t="s">
        <v>440</v>
      </c>
      <c r="C22" s="17" t="s">
        <v>438</v>
      </c>
      <c r="D22" s="18">
        <v>10.55</v>
      </c>
      <c r="E22" s="19">
        <f t="shared" si="6"/>
        <v>35</v>
      </c>
      <c r="F22" s="18">
        <v>11</v>
      </c>
      <c r="G22" s="19">
        <f t="shared" si="7"/>
        <v>3</v>
      </c>
      <c r="H22" s="18">
        <v>10.54</v>
      </c>
      <c r="I22" s="19">
        <f t="shared" si="8"/>
        <v>3</v>
      </c>
      <c r="J22" s="18">
        <v>10.8</v>
      </c>
      <c r="K22" s="19">
        <f t="shared" si="9"/>
        <v>19</v>
      </c>
      <c r="L22" s="20">
        <f t="shared" si="10"/>
        <v>42.89</v>
      </c>
      <c r="M22" s="21">
        <f t="shared" si="11"/>
        <v>6</v>
      </c>
      <c r="T22" s="11"/>
    </row>
    <row r="23" spans="1:20" x14ac:dyDescent="0.35">
      <c r="A23" s="6">
        <v>52</v>
      </c>
      <c r="B23" s="3" t="s">
        <v>401</v>
      </c>
      <c r="C23" s="3" t="s">
        <v>402</v>
      </c>
      <c r="D23" s="18">
        <v>10.75</v>
      </c>
      <c r="E23" s="19">
        <f t="shared" si="6"/>
        <v>16</v>
      </c>
      <c r="F23" s="18">
        <v>11.15</v>
      </c>
      <c r="G23" s="19">
        <f t="shared" si="7"/>
        <v>1</v>
      </c>
      <c r="H23" s="18">
        <v>9.8699999999999992</v>
      </c>
      <c r="I23" s="19">
        <f t="shared" si="8"/>
        <v>26</v>
      </c>
      <c r="J23" s="18">
        <v>11</v>
      </c>
      <c r="K23" s="19">
        <f t="shared" si="9"/>
        <v>7</v>
      </c>
      <c r="L23" s="20">
        <f t="shared" si="10"/>
        <v>42.769999999999996</v>
      </c>
      <c r="M23" s="21">
        <f t="shared" si="11"/>
        <v>7</v>
      </c>
      <c r="T23" s="11"/>
    </row>
    <row r="24" spans="1:20" x14ac:dyDescent="0.35">
      <c r="A24" s="2">
        <v>39</v>
      </c>
      <c r="B24" s="17" t="s">
        <v>388</v>
      </c>
      <c r="C24" s="17" t="s">
        <v>40</v>
      </c>
      <c r="D24" s="18">
        <v>10.65</v>
      </c>
      <c r="E24" s="19">
        <f t="shared" si="6"/>
        <v>20</v>
      </c>
      <c r="F24" s="18">
        <v>10.85</v>
      </c>
      <c r="G24" s="19">
        <f t="shared" si="7"/>
        <v>8</v>
      </c>
      <c r="H24" s="18">
        <v>10.34</v>
      </c>
      <c r="I24" s="19">
        <f t="shared" si="8"/>
        <v>8</v>
      </c>
      <c r="J24" s="18">
        <v>10.9</v>
      </c>
      <c r="K24" s="19">
        <f t="shared" si="9"/>
        <v>13</v>
      </c>
      <c r="L24" s="20">
        <f t="shared" si="10"/>
        <v>42.74</v>
      </c>
      <c r="M24" s="21">
        <f t="shared" si="11"/>
        <v>8</v>
      </c>
      <c r="T24" s="11"/>
    </row>
    <row r="25" spans="1:20" x14ac:dyDescent="0.35">
      <c r="A25" s="6">
        <v>37</v>
      </c>
      <c r="B25" s="17" t="s">
        <v>386</v>
      </c>
      <c r="C25" s="17" t="s">
        <v>20</v>
      </c>
      <c r="D25" s="18">
        <v>11</v>
      </c>
      <c r="E25" s="19">
        <f t="shared" si="6"/>
        <v>3</v>
      </c>
      <c r="F25" s="18">
        <v>10.75</v>
      </c>
      <c r="G25" s="19">
        <f t="shared" si="7"/>
        <v>12</v>
      </c>
      <c r="H25" s="18">
        <v>9.6999999999999993</v>
      </c>
      <c r="I25" s="19">
        <f t="shared" si="8"/>
        <v>28</v>
      </c>
      <c r="J25" s="18">
        <v>11.2</v>
      </c>
      <c r="K25" s="19">
        <f t="shared" si="9"/>
        <v>3</v>
      </c>
      <c r="L25" s="20">
        <f t="shared" si="10"/>
        <v>42.65</v>
      </c>
      <c r="M25" s="21">
        <f t="shared" si="11"/>
        <v>9</v>
      </c>
      <c r="T25" s="11"/>
    </row>
    <row r="26" spans="1:20" x14ac:dyDescent="0.35">
      <c r="A26" s="2">
        <v>44</v>
      </c>
      <c r="B26" s="17" t="s">
        <v>393</v>
      </c>
      <c r="C26" s="17" t="s">
        <v>40</v>
      </c>
      <c r="D26" s="18">
        <v>11</v>
      </c>
      <c r="E26" s="19">
        <f t="shared" si="6"/>
        <v>3</v>
      </c>
      <c r="F26" s="18">
        <v>10.75</v>
      </c>
      <c r="G26" s="19">
        <f t="shared" si="7"/>
        <v>12</v>
      </c>
      <c r="H26" s="18">
        <v>10</v>
      </c>
      <c r="I26" s="19">
        <f t="shared" si="8"/>
        <v>22</v>
      </c>
      <c r="J26" s="18">
        <v>10.7</v>
      </c>
      <c r="K26" s="19">
        <f t="shared" si="9"/>
        <v>24</v>
      </c>
      <c r="L26" s="20">
        <f t="shared" si="10"/>
        <v>42.45</v>
      </c>
      <c r="M26" s="21">
        <f t="shared" si="11"/>
        <v>10</v>
      </c>
      <c r="T26" s="11"/>
    </row>
    <row r="27" spans="1:20" x14ac:dyDescent="0.35">
      <c r="A27" s="2">
        <v>100</v>
      </c>
      <c r="B27" s="17" t="s">
        <v>425</v>
      </c>
      <c r="C27" s="17" t="s">
        <v>227</v>
      </c>
      <c r="D27" s="18">
        <v>10.65</v>
      </c>
      <c r="E27" s="19">
        <f t="shared" si="6"/>
        <v>20</v>
      </c>
      <c r="F27" s="18">
        <v>10.5</v>
      </c>
      <c r="G27" s="19">
        <f t="shared" si="7"/>
        <v>24</v>
      </c>
      <c r="H27" s="18">
        <v>10.24</v>
      </c>
      <c r="I27" s="19">
        <f t="shared" si="8"/>
        <v>14</v>
      </c>
      <c r="J27" s="18">
        <v>11.05</v>
      </c>
      <c r="K27" s="19">
        <f t="shared" si="9"/>
        <v>5</v>
      </c>
      <c r="L27" s="20">
        <f t="shared" si="10"/>
        <v>42.44</v>
      </c>
      <c r="M27" s="21">
        <f t="shared" si="11"/>
        <v>11</v>
      </c>
      <c r="T27" s="11"/>
    </row>
    <row r="28" spans="1:20" x14ac:dyDescent="0.35">
      <c r="A28" s="6">
        <v>88</v>
      </c>
      <c r="B28" s="17" t="s">
        <v>414</v>
      </c>
      <c r="C28" s="17" t="s">
        <v>61</v>
      </c>
      <c r="D28" s="18">
        <v>10.95</v>
      </c>
      <c r="E28" s="19">
        <f t="shared" si="6"/>
        <v>6</v>
      </c>
      <c r="F28" s="18">
        <v>10.4</v>
      </c>
      <c r="G28" s="19">
        <f t="shared" si="7"/>
        <v>28</v>
      </c>
      <c r="H28" s="18">
        <v>9.64</v>
      </c>
      <c r="I28" s="19">
        <f t="shared" si="8"/>
        <v>31</v>
      </c>
      <c r="J28" s="18">
        <v>11.3</v>
      </c>
      <c r="K28" s="19">
        <f t="shared" si="9"/>
        <v>1</v>
      </c>
      <c r="L28" s="20">
        <f t="shared" si="10"/>
        <v>42.290000000000006</v>
      </c>
      <c r="M28" s="21">
        <f t="shared" si="11"/>
        <v>12</v>
      </c>
      <c r="T28" s="11"/>
    </row>
    <row r="29" spans="1:20" x14ac:dyDescent="0.35">
      <c r="A29" s="2">
        <v>96</v>
      </c>
      <c r="B29" s="17" t="s">
        <v>421</v>
      </c>
      <c r="C29" s="17" t="s">
        <v>49</v>
      </c>
      <c r="D29" s="18">
        <v>10.6</v>
      </c>
      <c r="E29" s="19">
        <f t="shared" si="6"/>
        <v>28</v>
      </c>
      <c r="F29" s="18">
        <v>10.199999999999999</v>
      </c>
      <c r="G29" s="19">
        <f t="shared" si="7"/>
        <v>33</v>
      </c>
      <c r="H29" s="18">
        <v>10.67</v>
      </c>
      <c r="I29" s="19">
        <f t="shared" si="8"/>
        <v>2</v>
      </c>
      <c r="J29" s="18">
        <v>10.7</v>
      </c>
      <c r="K29" s="19">
        <f t="shared" si="9"/>
        <v>24</v>
      </c>
      <c r="L29" s="20">
        <f t="shared" si="10"/>
        <v>42.169999999999995</v>
      </c>
      <c r="M29" s="21">
        <f t="shared" si="11"/>
        <v>13</v>
      </c>
      <c r="S29" s="8" t="s">
        <v>444</v>
      </c>
      <c r="T29" s="11"/>
    </row>
    <row r="30" spans="1:20" x14ac:dyDescent="0.35">
      <c r="A30" s="2">
        <v>28</v>
      </c>
      <c r="B30" s="17" t="s">
        <v>378</v>
      </c>
      <c r="C30" s="17" t="s">
        <v>114</v>
      </c>
      <c r="D30" s="18">
        <v>10.75</v>
      </c>
      <c r="E30" s="19">
        <f t="shared" si="6"/>
        <v>16</v>
      </c>
      <c r="F30" s="18">
        <v>10.85</v>
      </c>
      <c r="G30" s="19">
        <f t="shared" si="7"/>
        <v>8</v>
      </c>
      <c r="H30" s="18">
        <v>10.199999999999999</v>
      </c>
      <c r="I30" s="19">
        <f t="shared" si="8"/>
        <v>17</v>
      </c>
      <c r="J30" s="18">
        <v>10.25</v>
      </c>
      <c r="K30" s="19">
        <f t="shared" si="9"/>
        <v>50</v>
      </c>
      <c r="L30" s="20">
        <f t="shared" si="10"/>
        <v>42.05</v>
      </c>
      <c r="M30" s="21">
        <f t="shared" si="11"/>
        <v>14</v>
      </c>
      <c r="T30" s="11"/>
    </row>
    <row r="31" spans="1:20" x14ac:dyDescent="0.35">
      <c r="A31" s="2" t="s">
        <v>436</v>
      </c>
      <c r="B31" s="17" t="s">
        <v>437</v>
      </c>
      <c r="C31" s="17" t="s">
        <v>438</v>
      </c>
      <c r="D31" s="18">
        <v>10.6</v>
      </c>
      <c r="E31" s="19">
        <f t="shared" si="6"/>
        <v>28</v>
      </c>
      <c r="F31" s="18">
        <v>10.4</v>
      </c>
      <c r="G31" s="19">
        <f t="shared" si="7"/>
        <v>28</v>
      </c>
      <c r="H31" s="18">
        <v>9.67</v>
      </c>
      <c r="I31" s="19">
        <f t="shared" si="8"/>
        <v>29</v>
      </c>
      <c r="J31" s="18">
        <v>11.3</v>
      </c>
      <c r="K31" s="19">
        <f t="shared" si="9"/>
        <v>1</v>
      </c>
      <c r="L31" s="20">
        <f t="shared" si="10"/>
        <v>41.97</v>
      </c>
      <c r="M31" s="21">
        <f t="shared" si="11"/>
        <v>15</v>
      </c>
      <c r="T31" s="11"/>
    </row>
    <row r="32" spans="1:20" x14ac:dyDescent="0.35">
      <c r="A32" s="6">
        <v>41</v>
      </c>
      <c r="B32" s="17" t="s">
        <v>390</v>
      </c>
      <c r="C32" s="17" t="s">
        <v>40</v>
      </c>
      <c r="D32" s="18">
        <v>10.6</v>
      </c>
      <c r="E32" s="19">
        <f t="shared" si="6"/>
        <v>28</v>
      </c>
      <c r="F32" s="18">
        <v>10.6</v>
      </c>
      <c r="G32" s="19">
        <f t="shared" si="7"/>
        <v>21</v>
      </c>
      <c r="H32" s="18">
        <v>10</v>
      </c>
      <c r="I32" s="19">
        <f t="shared" si="8"/>
        <v>22</v>
      </c>
      <c r="J32" s="18">
        <v>10.75</v>
      </c>
      <c r="K32" s="19">
        <f t="shared" si="9"/>
        <v>20</v>
      </c>
      <c r="L32" s="20">
        <f t="shared" si="10"/>
        <v>41.95</v>
      </c>
      <c r="M32" s="21">
        <f t="shared" si="11"/>
        <v>16</v>
      </c>
      <c r="T32" s="11"/>
    </row>
    <row r="33" spans="1:20" x14ac:dyDescent="0.35">
      <c r="A33" s="2">
        <v>91</v>
      </c>
      <c r="B33" s="17" t="s">
        <v>417</v>
      </c>
      <c r="C33" s="17" t="s">
        <v>27</v>
      </c>
      <c r="D33" s="18">
        <v>10.55</v>
      </c>
      <c r="E33" s="19">
        <f t="shared" si="6"/>
        <v>35</v>
      </c>
      <c r="F33" s="18">
        <v>10.55</v>
      </c>
      <c r="G33" s="19">
        <f t="shared" si="7"/>
        <v>23</v>
      </c>
      <c r="H33" s="18">
        <v>10.5</v>
      </c>
      <c r="I33" s="19">
        <f t="shared" si="8"/>
        <v>5</v>
      </c>
      <c r="J33" s="18">
        <v>10.35</v>
      </c>
      <c r="K33" s="19">
        <f t="shared" si="9"/>
        <v>45</v>
      </c>
      <c r="L33" s="20">
        <f t="shared" si="10"/>
        <v>41.95</v>
      </c>
      <c r="M33" s="21">
        <f t="shared" si="11"/>
        <v>16</v>
      </c>
      <c r="T33" s="11"/>
    </row>
    <row r="34" spans="1:20" x14ac:dyDescent="0.35">
      <c r="A34" s="6">
        <v>85</v>
      </c>
      <c r="B34" s="17" t="s">
        <v>411</v>
      </c>
      <c r="C34" s="17" t="s">
        <v>61</v>
      </c>
      <c r="D34" s="18">
        <v>10.55</v>
      </c>
      <c r="E34" s="19">
        <f t="shared" si="6"/>
        <v>35</v>
      </c>
      <c r="F34" s="18">
        <v>10.199999999999999</v>
      </c>
      <c r="G34" s="19">
        <f t="shared" si="7"/>
        <v>33</v>
      </c>
      <c r="H34" s="18">
        <v>9.94</v>
      </c>
      <c r="I34" s="19">
        <f t="shared" si="8"/>
        <v>25</v>
      </c>
      <c r="J34" s="18">
        <v>11.1</v>
      </c>
      <c r="K34" s="19">
        <f t="shared" si="9"/>
        <v>4</v>
      </c>
      <c r="L34" s="20">
        <f t="shared" si="10"/>
        <v>41.79</v>
      </c>
      <c r="M34" s="21">
        <f t="shared" si="11"/>
        <v>18</v>
      </c>
      <c r="T34" s="11"/>
    </row>
    <row r="35" spans="1:20" x14ac:dyDescent="0.35">
      <c r="A35" s="2">
        <v>128</v>
      </c>
      <c r="B35" s="22" t="s">
        <v>430</v>
      </c>
      <c r="C35" s="17" t="s">
        <v>58</v>
      </c>
      <c r="D35" s="18">
        <v>10.8</v>
      </c>
      <c r="E35" s="19">
        <f t="shared" si="6"/>
        <v>11</v>
      </c>
      <c r="F35" s="18">
        <v>10.45</v>
      </c>
      <c r="G35" s="19">
        <f t="shared" si="7"/>
        <v>27</v>
      </c>
      <c r="H35" s="18">
        <v>10.24</v>
      </c>
      <c r="I35" s="19">
        <f t="shared" si="8"/>
        <v>14</v>
      </c>
      <c r="J35" s="18">
        <v>10.25</v>
      </c>
      <c r="K35" s="19">
        <f t="shared" si="9"/>
        <v>50</v>
      </c>
      <c r="L35" s="20">
        <f t="shared" si="10"/>
        <v>41.74</v>
      </c>
      <c r="M35" s="21">
        <f t="shared" si="11"/>
        <v>19</v>
      </c>
      <c r="T35" s="11"/>
    </row>
    <row r="36" spans="1:20" x14ac:dyDescent="0.35">
      <c r="A36" s="6">
        <v>98</v>
      </c>
      <c r="B36" s="17" t="s">
        <v>423</v>
      </c>
      <c r="C36" s="17" t="s">
        <v>227</v>
      </c>
      <c r="D36" s="18">
        <v>10.85</v>
      </c>
      <c r="E36" s="19">
        <f t="shared" si="6"/>
        <v>9</v>
      </c>
      <c r="F36" s="18">
        <v>10.65</v>
      </c>
      <c r="G36" s="19">
        <f t="shared" si="7"/>
        <v>16</v>
      </c>
      <c r="H36" s="18">
        <v>9.1999999999999993</v>
      </c>
      <c r="I36" s="19">
        <f t="shared" si="8"/>
        <v>40</v>
      </c>
      <c r="J36" s="18">
        <v>11</v>
      </c>
      <c r="K36" s="19">
        <f t="shared" si="9"/>
        <v>7</v>
      </c>
      <c r="L36" s="20">
        <f t="shared" si="10"/>
        <v>41.7</v>
      </c>
      <c r="M36" s="21">
        <f t="shared" si="11"/>
        <v>20</v>
      </c>
      <c r="T36" s="11"/>
    </row>
    <row r="37" spans="1:20" x14ac:dyDescent="0.35">
      <c r="A37" s="2" t="s">
        <v>234</v>
      </c>
      <c r="B37" s="17" t="s">
        <v>442</v>
      </c>
      <c r="C37" s="17" t="s">
        <v>438</v>
      </c>
      <c r="D37" s="18">
        <v>10.25</v>
      </c>
      <c r="E37" s="19">
        <f t="shared" si="6"/>
        <v>56</v>
      </c>
      <c r="F37" s="18">
        <v>10.65</v>
      </c>
      <c r="G37" s="19">
        <f t="shared" si="7"/>
        <v>16</v>
      </c>
      <c r="H37" s="18">
        <v>9.67</v>
      </c>
      <c r="I37" s="19">
        <f t="shared" si="8"/>
        <v>29</v>
      </c>
      <c r="J37" s="18">
        <v>10.9</v>
      </c>
      <c r="K37" s="19">
        <f t="shared" si="9"/>
        <v>13</v>
      </c>
      <c r="L37" s="20">
        <f t="shared" si="10"/>
        <v>41.47</v>
      </c>
      <c r="M37" s="21">
        <f t="shared" si="11"/>
        <v>21</v>
      </c>
      <c r="T37" s="11"/>
    </row>
    <row r="38" spans="1:20" x14ac:dyDescent="0.35">
      <c r="A38" s="2">
        <v>30</v>
      </c>
      <c r="B38" s="17" t="s">
        <v>379</v>
      </c>
      <c r="C38" s="17" t="s">
        <v>114</v>
      </c>
      <c r="D38" s="18">
        <v>10.65</v>
      </c>
      <c r="E38" s="19">
        <f t="shared" si="6"/>
        <v>20</v>
      </c>
      <c r="F38" s="18">
        <v>10.050000000000001</v>
      </c>
      <c r="G38" s="19">
        <f t="shared" si="7"/>
        <v>37</v>
      </c>
      <c r="H38" s="18">
        <v>10.07</v>
      </c>
      <c r="I38" s="19">
        <f t="shared" si="8"/>
        <v>19</v>
      </c>
      <c r="J38" s="18">
        <v>10.6</v>
      </c>
      <c r="K38" s="19">
        <f t="shared" si="9"/>
        <v>32</v>
      </c>
      <c r="L38" s="20">
        <f t="shared" si="10"/>
        <v>41.370000000000005</v>
      </c>
      <c r="M38" s="21">
        <f t="shared" si="11"/>
        <v>22</v>
      </c>
      <c r="T38" s="11"/>
    </row>
    <row r="39" spans="1:20" x14ac:dyDescent="0.35">
      <c r="A39" s="6">
        <v>42</v>
      </c>
      <c r="B39" s="17" t="s">
        <v>391</v>
      </c>
      <c r="C39" s="17" t="s">
        <v>40</v>
      </c>
      <c r="D39" s="18">
        <v>10.35</v>
      </c>
      <c r="E39" s="19">
        <f t="shared" si="6"/>
        <v>51</v>
      </c>
      <c r="F39" s="18">
        <v>10.25</v>
      </c>
      <c r="G39" s="19">
        <f t="shared" si="7"/>
        <v>32</v>
      </c>
      <c r="H39" s="18">
        <v>10.07</v>
      </c>
      <c r="I39" s="19">
        <f t="shared" si="8"/>
        <v>19</v>
      </c>
      <c r="J39" s="18">
        <v>10.7</v>
      </c>
      <c r="K39" s="19">
        <f t="shared" si="9"/>
        <v>24</v>
      </c>
      <c r="L39" s="20">
        <f t="shared" si="10"/>
        <v>41.37</v>
      </c>
      <c r="M39" s="21">
        <f t="shared" si="11"/>
        <v>23</v>
      </c>
      <c r="T39" s="11"/>
    </row>
    <row r="40" spans="1:20" x14ac:dyDescent="0.35">
      <c r="A40" s="2">
        <v>80</v>
      </c>
      <c r="B40" s="17" t="s">
        <v>405</v>
      </c>
      <c r="C40" s="17" t="s">
        <v>406</v>
      </c>
      <c r="D40" s="18">
        <v>10.55</v>
      </c>
      <c r="E40" s="19">
        <f t="shared" si="6"/>
        <v>35</v>
      </c>
      <c r="F40" s="18">
        <v>10.5</v>
      </c>
      <c r="G40" s="19">
        <f t="shared" si="7"/>
        <v>24</v>
      </c>
      <c r="H40" s="18">
        <v>9.5399999999999991</v>
      </c>
      <c r="I40" s="19">
        <f t="shared" si="8"/>
        <v>32</v>
      </c>
      <c r="J40" s="18">
        <v>10.7</v>
      </c>
      <c r="K40" s="19">
        <f t="shared" si="9"/>
        <v>24</v>
      </c>
      <c r="L40" s="20">
        <f t="shared" si="10"/>
        <v>41.29</v>
      </c>
      <c r="M40" s="21">
        <f t="shared" si="11"/>
        <v>24</v>
      </c>
      <c r="T40" s="11"/>
    </row>
    <row r="41" spans="1:20" x14ac:dyDescent="0.35">
      <c r="A41" s="2">
        <v>131</v>
      </c>
      <c r="B41" s="17" t="s">
        <v>433</v>
      </c>
      <c r="C41" s="17" t="s">
        <v>58</v>
      </c>
      <c r="D41" s="18">
        <v>10.95</v>
      </c>
      <c r="E41" s="19">
        <f t="shared" si="6"/>
        <v>6</v>
      </c>
      <c r="F41" s="18">
        <v>11</v>
      </c>
      <c r="G41" s="19">
        <f t="shared" si="7"/>
        <v>3</v>
      </c>
      <c r="H41" s="18">
        <v>8.27</v>
      </c>
      <c r="I41" s="19">
        <f t="shared" si="8"/>
        <v>58</v>
      </c>
      <c r="J41" s="18">
        <v>11.05</v>
      </c>
      <c r="K41" s="19">
        <f t="shared" si="9"/>
        <v>5</v>
      </c>
      <c r="L41" s="20">
        <f t="shared" si="10"/>
        <v>41.269999999999996</v>
      </c>
      <c r="M41" s="21">
        <f t="shared" si="11"/>
        <v>25</v>
      </c>
      <c r="T41" s="11"/>
    </row>
    <row r="42" spans="1:20" x14ac:dyDescent="0.35">
      <c r="A42" s="6">
        <v>87</v>
      </c>
      <c r="B42" s="17" t="s">
        <v>413</v>
      </c>
      <c r="C42" s="17" t="s">
        <v>61</v>
      </c>
      <c r="D42" s="18">
        <v>10.65</v>
      </c>
      <c r="E42" s="19">
        <f t="shared" si="6"/>
        <v>20</v>
      </c>
      <c r="F42" s="18">
        <v>9.6999999999999993</v>
      </c>
      <c r="G42" s="19">
        <f t="shared" si="7"/>
        <v>48</v>
      </c>
      <c r="H42" s="18">
        <v>10.27</v>
      </c>
      <c r="I42" s="19">
        <f t="shared" si="8"/>
        <v>11</v>
      </c>
      <c r="J42" s="18">
        <v>10.6</v>
      </c>
      <c r="K42" s="19">
        <f t="shared" si="9"/>
        <v>32</v>
      </c>
      <c r="L42" s="20">
        <f t="shared" si="10"/>
        <v>41.22</v>
      </c>
      <c r="M42" s="21">
        <f t="shared" si="11"/>
        <v>26</v>
      </c>
      <c r="T42" s="11"/>
    </row>
    <row r="43" spans="1:20" x14ac:dyDescent="0.35">
      <c r="A43" s="2">
        <v>97</v>
      </c>
      <c r="B43" s="17" t="s">
        <v>422</v>
      </c>
      <c r="C43" s="17" t="s">
        <v>49</v>
      </c>
      <c r="D43" s="18">
        <v>10.6</v>
      </c>
      <c r="E43" s="19">
        <f t="shared" si="6"/>
        <v>28</v>
      </c>
      <c r="F43" s="18">
        <v>10.6</v>
      </c>
      <c r="G43" s="19">
        <f t="shared" si="7"/>
        <v>21</v>
      </c>
      <c r="H43" s="18">
        <v>9.5399999999999991</v>
      </c>
      <c r="I43" s="19">
        <f t="shared" si="8"/>
        <v>32</v>
      </c>
      <c r="J43" s="18">
        <v>10.4</v>
      </c>
      <c r="K43" s="19">
        <f t="shared" si="9"/>
        <v>40</v>
      </c>
      <c r="L43" s="20">
        <f t="shared" si="10"/>
        <v>41.14</v>
      </c>
      <c r="M43" s="21">
        <f t="shared" si="11"/>
        <v>27</v>
      </c>
      <c r="T43" s="11"/>
    </row>
    <row r="44" spans="1:20" x14ac:dyDescent="0.35">
      <c r="A44" s="2">
        <v>26</v>
      </c>
      <c r="B44" s="17" t="s">
        <v>376</v>
      </c>
      <c r="C44" s="17" t="s">
        <v>114</v>
      </c>
      <c r="D44" s="18">
        <v>10.45</v>
      </c>
      <c r="E44" s="19">
        <f t="shared" si="6"/>
        <v>47</v>
      </c>
      <c r="F44" s="18">
        <v>9.6999999999999993</v>
      </c>
      <c r="G44" s="19">
        <f t="shared" si="7"/>
        <v>48</v>
      </c>
      <c r="H44" s="18">
        <v>10.27</v>
      </c>
      <c r="I44" s="19">
        <f t="shared" si="8"/>
        <v>11</v>
      </c>
      <c r="J44" s="18">
        <v>10.65</v>
      </c>
      <c r="K44" s="19">
        <f t="shared" si="9"/>
        <v>28</v>
      </c>
      <c r="L44" s="20">
        <f t="shared" si="10"/>
        <v>41.07</v>
      </c>
      <c r="M44" s="21">
        <f t="shared" si="11"/>
        <v>28</v>
      </c>
      <c r="T44" s="11"/>
    </row>
    <row r="45" spans="1:20" x14ac:dyDescent="0.35">
      <c r="A45" s="6">
        <v>32</v>
      </c>
      <c r="B45" s="3" t="s">
        <v>381</v>
      </c>
      <c r="C45" s="3" t="s">
        <v>380</v>
      </c>
      <c r="D45" s="18">
        <v>10.3</v>
      </c>
      <c r="E45" s="19">
        <f t="shared" si="6"/>
        <v>55</v>
      </c>
      <c r="F45" s="18">
        <v>10.65</v>
      </c>
      <c r="G45" s="19">
        <f t="shared" si="7"/>
        <v>16</v>
      </c>
      <c r="H45" s="18">
        <v>9.24</v>
      </c>
      <c r="I45" s="19">
        <f t="shared" si="8"/>
        <v>39</v>
      </c>
      <c r="J45" s="18">
        <v>10.85</v>
      </c>
      <c r="K45" s="19">
        <f t="shared" si="9"/>
        <v>17</v>
      </c>
      <c r="L45" s="20">
        <f t="shared" si="10"/>
        <v>41.040000000000006</v>
      </c>
      <c r="M45" s="21">
        <f t="shared" si="11"/>
        <v>29</v>
      </c>
      <c r="T45" s="11"/>
    </row>
    <row r="46" spans="1:20" x14ac:dyDescent="0.35">
      <c r="A46" s="6">
        <v>86</v>
      </c>
      <c r="B46" s="17" t="s">
        <v>412</v>
      </c>
      <c r="C46" s="17" t="s">
        <v>61</v>
      </c>
      <c r="D46" s="18">
        <v>10.65</v>
      </c>
      <c r="E46" s="19">
        <f t="shared" si="6"/>
        <v>20</v>
      </c>
      <c r="F46" s="18">
        <v>10</v>
      </c>
      <c r="G46" s="19">
        <f t="shared" si="7"/>
        <v>39</v>
      </c>
      <c r="H46" s="18">
        <v>9.5</v>
      </c>
      <c r="I46" s="19">
        <f t="shared" si="8"/>
        <v>34</v>
      </c>
      <c r="J46" s="18">
        <v>10.75</v>
      </c>
      <c r="K46" s="19">
        <f t="shared" si="9"/>
        <v>20</v>
      </c>
      <c r="L46" s="20">
        <f t="shared" si="10"/>
        <v>40.9</v>
      </c>
      <c r="M46" s="21">
        <f t="shared" si="11"/>
        <v>30</v>
      </c>
      <c r="T46" s="11"/>
    </row>
    <row r="47" spans="1:20" x14ac:dyDescent="0.35">
      <c r="A47" s="2">
        <v>38</v>
      </c>
      <c r="B47" s="17" t="s">
        <v>387</v>
      </c>
      <c r="C47" s="17" t="s">
        <v>20</v>
      </c>
      <c r="D47" s="18">
        <v>10.15</v>
      </c>
      <c r="E47" s="19">
        <f t="shared" si="6"/>
        <v>58</v>
      </c>
      <c r="F47" s="18">
        <v>10</v>
      </c>
      <c r="G47" s="19">
        <f t="shared" si="7"/>
        <v>39</v>
      </c>
      <c r="H47" s="18">
        <v>10.039999999999999</v>
      </c>
      <c r="I47" s="19">
        <f t="shared" si="8"/>
        <v>21</v>
      </c>
      <c r="J47" s="18">
        <v>10.65</v>
      </c>
      <c r="K47" s="19">
        <f t="shared" si="9"/>
        <v>28</v>
      </c>
      <c r="L47" s="20">
        <f t="shared" si="10"/>
        <v>40.839999999999996</v>
      </c>
      <c r="M47" s="21">
        <f t="shared" si="11"/>
        <v>31</v>
      </c>
      <c r="T47" s="11"/>
    </row>
    <row r="48" spans="1:20" x14ac:dyDescent="0.35">
      <c r="A48" s="2">
        <v>138</v>
      </c>
      <c r="B48" s="17" t="s">
        <v>443</v>
      </c>
      <c r="C48" s="17" t="s">
        <v>63</v>
      </c>
      <c r="D48" s="18">
        <v>10.7</v>
      </c>
      <c r="E48" s="19">
        <f t="shared" si="6"/>
        <v>18</v>
      </c>
      <c r="F48" s="18">
        <v>10.35</v>
      </c>
      <c r="G48" s="19">
        <f t="shared" si="7"/>
        <v>30</v>
      </c>
      <c r="H48" s="18">
        <v>9</v>
      </c>
      <c r="I48" s="19">
        <f t="shared" si="8"/>
        <v>46</v>
      </c>
      <c r="J48" s="18">
        <v>10.75</v>
      </c>
      <c r="K48" s="19">
        <f t="shared" si="9"/>
        <v>20</v>
      </c>
      <c r="L48" s="20">
        <f t="shared" si="10"/>
        <v>40.799999999999997</v>
      </c>
      <c r="M48" s="21">
        <f t="shared" si="11"/>
        <v>32</v>
      </c>
      <c r="T48" s="11"/>
    </row>
    <row r="49" spans="1:20" x14ac:dyDescent="0.35">
      <c r="A49" s="6">
        <v>92</v>
      </c>
      <c r="B49" s="17" t="s">
        <v>418</v>
      </c>
      <c r="C49" s="17" t="s">
        <v>66</v>
      </c>
      <c r="D49" s="18">
        <v>10.8</v>
      </c>
      <c r="E49" s="19">
        <f t="shared" ref="E49:E79" si="12">RANK(D49,D$17:D$79)</f>
        <v>11</v>
      </c>
      <c r="F49" s="18">
        <v>10.5</v>
      </c>
      <c r="G49" s="19">
        <f t="shared" ref="G49:G79" si="13">RANK(F49,F$17:F$79)</f>
        <v>24</v>
      </c>
      <c r="H49" s="18">
        <v>10</v>
      </c>
      <c r="I49" s="19">
        <f t="shared" ref="I49:I79" si="14">RANK(H49,H$17:H$79)</f>
        <v>22</v>
      </c>
      <c r="J49" s="18">
        <v>9.4499999999999993</v>
      </c>
      <c r="K49" s="19">
        <f t="shared" ref="K49:K79" si="15">RANK(J49,J$17:J$79)</f>
        <v>61</v>
      </c>
      <c r="L49" s="20">
        <f t="shared" ref="L49:L79" si="16">J49+H49+F49+D49</f>
        <v>40.75</v>
      </c>
      <c r="M49" s="21">
        <f t="shared" ref="M49:M79" si="17">RANK(L49,L$17:L$79)</f>
        <v>33</v>
      </c>
      <c r="T49" s="11"/>
    </row>
    <row r="50" spans="1:20" x14ac:dyDescent="0.35">
      <c r="A50" s="2" t="s">
        <v>228</v>
      </c>
      <c r="B50" s="17" t="s">
        <v>439</v>
      </c>
      <c r="C50" s="17" t="s">
        <v>438</v>
      </c>
      <c r="D50" s="18">
        <v>10.85</v>
      </c>
      <c r="E50" s="19">
        <f t="shared" si="12"/>
        <v>9</v>
      </c>
      <c r="F50" s="18">
        <v>10.65</v>
      </c>
      <c r="G50" s="19">
        <f t="shared" si="13"/>
        <v>16</v>
      </c>
      <c r="H50" s="18">
        <v>8.9</v>
      </c>
      <c r="I50" s="19">
        <f t="shared" si="14"/>
        <v>48</v>
      </c>
      <c r="J50" s="18">
        <v>10.35</v>
      </c>
      <c r="K50" s="19">
        <f t="shared" si="15"/>
        <v>45</v>
      </c>
      <c r="L50" s="20">
        <f t="shared" si="16"/>
        <v>40.75</v>
      </c>
      <c r="M50" s="21">
        <f t="shared" si="17"/>
        <v>33</v>
      </c>
      <c r="T50" s="11"/>
    </row>
    <row r="51" spans="1:20" x14ac:dyDescent="0.35">
      <c r="A51" s="6">
        <v>31</v>
      </c>
      <c r="B51" s="3" t="s">
        <v>446</v>
      </c>
      <c r="C51" s="3" t="s">
        <v>380</v>
      </c>
      <c r="D51" s="18">
        <v>10.35</v>
      </c>
      <c r="E51" s="19">
        <f t="shared" si="12"/>
        <v>51</v>
      </c>
      <c r="F51" s="18">
        <v>9.5</v>
      </c>
      <c r="G51" s="19">
        <f t="shared" si="13"/>
        <v>52</v>
      </c>
      <c r="H51" s="18">
        <v>10.14</v>
      </c>
      <c r="I51" s="19">
        <f t="shared" si="14"/>
        <v>18</v>
      </c>
      <c r="J51" s="18">
        <v>10.75</v>
      </c>
      <c r="K51" s="19">
        <f t="shared" si="15"/>
        <v>20</v>
      </c>
      <c r="L51" s="20">
        <f t="shared" si="16"/>
        <v>40.74</v>
      </c>
      <c r="M51" s="21">
        <f t="shared" si="17"/>
        <v>35</v>
      </c>
      <c r="T51" s="11"/>
    </row>
    <row r="52" spans="1:20" x14ac:dyDescent="0.35">
      <c r="A52" s="2">
        <v>79</v>
      </c>
      <c r="B52" s="17" t="s">
        <v>404</v>
      </c>
      <c r="C52" s="17" t="s">
        <v>32</v>
      </c>
      <c r="D52" s="18">
        <v>10.4</v>
      </c>
      <c r="E52" s="19">
        <f t="shared" si="12"/>
        <v>49</v>
      </c>
      <c r="F52" s="18">
        <v>9.4</v>
      </c>
      <c r="G52" s="19">
        <f t="shared" si="13"/>
        <v>55</v>
      </c>
      <c r="H52" s="18">
        <v>10.4</v>
      </c>
      <c r="I52" s="19">
        <f t="shared" si="14"/>
        <v>6</v>
      </c>
      <c r="J52" s="18">
        <v>10.4</v>
      </c>
      <c r="K52" s="19">
        <f t="shared" si="15"/>
        <v>40</v>
      </c>
      <c r="L52" s="20">
        <f t="shared" si="16"/>
        <v>40.6</v>
      </c>
      <c r="M52" s="21">
        <f t="shared" si="17"/>
        <v>36</v>
      </c>
      <c r="T52" s="11"/>
    </row>
    <row r="53" spans="1:20" x14ac:dyDescent="0.35">
      <c r="A53" s="2">
        <v>82</v>
      </c>
      <c r="B53" s="17" t="s">
        <v>408</v>
      </c>
      <c r="C53" s="17" t="s">
        <v>406</v>
      </c>
      <c r="D53" s="18">
        <v>10.5</v>
      </c>
      <c r="E53" s="19">
        <f t="shared" si="12"/>
        <v>42</v>
      </c>
      <c r="F53" s="18">
        <v>10.1</v>
      </c>
      <c r="G53" s="19">
        <f t="shared" si="13"/>
        <v>36</v>
      </c>
      <c r="H53" s="18">
        <v>9.4700000000000006</v>
      </c>
      <c r="I53" s="19">
        <f t="shared" si="14"/>
        <v>35</v>
      </c>
      <c r="J53" s="18">
        <v>10.5</v>
      </c>
      <c r="K53" s="19">
        <f t="shared" si="15"/>
        <v>37</v>
      </c>
      <c r="L53" s="20">
        <f t="shared" si="16"/>
        <v>40.57</v>
      </c>
      <c r="M53" s="21">
        <f t="shared" si="17"/>
        <v>37</v>
      </c>
      <c r="T53" s="11"/>
    </row>
    <row r="54" spans="1:20" x14ac:dyDescent="0.35">
      <c r="A54" s="6">
        <v>93</v>
      </c>
      <c r="B54" s="17" t="s">
        <v>419</v>
      </c>
      <c r="C54" s="17" t="s">
        <v>66</v>
      </c>
      <c r="D54" s="18">
        <v>11.05</v>
      </c>
      <c r="E54" s="19">
        <f t="shared" si="12"/>
        <v>2</v>
      </c>
      <c r="F54" s="18">
        <v>10.85</v>
      </c>
      <c r="G54" s="19">
        <f t="shared" si="13"/>
        <v>8</v>
      </c>
      <c r="H54" s="18">
        <v>8.6999999999999993</v>
      </c>
      <c r="I54" s="19">
        <f t="shared" si="14"/>
        <v>51</v>
      </c>
      <c r="J54" s="18">
        <v>9.9</v>
      </c>
      <c r="K54" s="19">
        <f t="shared" si="15"/>
        <v>56</v>
      </c>
      <c r="L54" s="20">
        <f t="shared" si="16"/>
        <v>40.5</v>
      </c>
      <c r="M54" s="21">
        <f t="shared" si="17"/>
        <v>38</v>
      </c>
      <c r="T54" s="11"/>
    </row>
    <row r="55" spans="1:20" x14ac:dyDescent="0.35">
      <c r="A55" s="6">
        <v>40</v>
      </c>
      <c r="B55" s="17" t="s">
        <v>389</v>
      </c>
      <c r="C55" s="17" t="s">
        <v>40</v>
      </c>
      <c r="D55" s="18">
        <v>10.6</v>
      </c>
      <c r="E55" s="19">
        <f t="shared" si="12"/>
        <v>28</v>
      </c>
      <c r="F55" s="18">
        <v>9.65</v>
      </c>
      <c r="G55" s="19">
        <f t="shared" si="13"/>
        <v>50</v>
      </c>
      <c r="H55" s="18">
        <v>9.3000000000000007</v>
      </c>
      <c r="I55" s="19">
        <f t="shared" si="14"/>
        <v>38</v>
      </c>
      <c r="J55" s="18">
        <v>10.85</v>
      </c>
      <c r="K55" s="19">
        <f t="shared" si="15"/>
        <v>17</v>
      </c>
      <c r="L55" s="20">
        <f t="shared" si="16"/>
        <v>40.4</v>
      </c>
      <c r="M55" s="21">
        <f t="shared" si="17"/>
        <v>39</v>
      </c>
      <c r="T55" s="11"/>
    </row>
    <row r="56" spans="1:20" x14ac:dyDescent="0.35">
      <c r="A56" s="6">
        <v>84</v>
      </c>
      <c r="B56" s="7" t="s">
        <v>410</v>
      </c>
      <c r="C56" s="3" t="s">
        <v>380</v>
      </c>
      <c r="D56" s="18">
        <v>10.5</v>
      </c>
      <c r="E56" s="19">
        <f t="shared" si="12"/>
        <v>42</v>
      </c>
      <c r="F56" s="18">
        <v>9.3000000000000007</v>
      </c>
      <c r="G56" s="19">
        <f t="shared" si="13"/>
        <v>58</v>
      </c>
      <c r="H56" s="18">
        <v>10.34</v>
      </c>
      <c r="I56" s="19">
        <f t="shared" si="14"/>
        <v>8</v>
      </c>
      <c r="J56" s="18">
        <v>10.15</v>
      </c>
      <c r="K56" s="19">
        <f t="shared" si="15"/>
        <v>53</v>
      </c>
      <c r="L56" s="20">
        <f t="shared" si="16"/>
        <v>40.290000000000006</v>
      </c>
      <c r="M56" s="21">
        <f t="shared" si="17"/>
        <v>40</v>
      </c>
      <c r="T56" s="11"/>
    </row>
    <row r="57" spans="1:20" x14ac:dyDescent="0.35">
      <c r="A57" s="6">
        <v>46</v>
      </c>
      <c r="B57" s="17" t="s">
        <v>395</v>
      </c>
      <c r="C57" s="17" t="s">
        <v>99</v>
      </c>
      <c r="D57" s="18">
        <v>10.65</v>
      </c>
      <c r="E57" s="19">
        <f t="shared" si="12"/>
        <v>20</v>
      </c>
      <c r="F57" s="18">
        <v>9.8000000000000007</v>
      </c>
      <c r="G57" s="19">
        <f t="shared" si="13"/>
        <v>47</v>
      </c>
      <c r="H57" s="18">
        <v>9.8000000000000007</v>
      </c>
      <c r="I57" s="19">
        <f t="shared" si="14"/>
        <v>27</v>
      </c>
      <c r="J57" s="18">
        <v>9.9499999999999993</v>
      </c>
      <c r="K57" s="19">
        <f t="shared" si="15"/>
        <v>55</v>
      </c>
      <c r="L57" s="20">
        <f t="shared" si="16"/>
        <v>40.200000000000003</v>
      </c>
      <c r="M57" s="21">
        <f t="shared" si="17"/>
        <v>41</v>
      </c>
      <c r="T57" s="11"/>
    </row>
    <row r="58" spans="1:20" x14ac:dyDescent="0.35">
      <c r="A58" s="2">
        <v>129</v>
      </c>
      <c r="B58" s="17" t="s">
        <v>431</v>
      </c>
      <c r="C58" s="17" t="s">
        <v>58</v>
      </c>
      <c r="D58" s="18">
        <v>10.55</v>
      </c>
      <c r="E58" s="19">
        <f t="shared" si="12"/>
        <v>35</v>
      </c>
      <c r="F58" s="18">
        <v>10.8</v>
      </c>
      <c r="G58" s="19">
        <f t="shared" si="13"/>
        <v>11</v>
      </c>
      <c r="H58" s="18">
        <v>8.3699999999999992</v>
      </c>
      <c r="I58" s="19">
        <f t="shared" si="14"/>
        <v>56</v>
      </c>
      <c r="J58" s="18">
        <v>10.4</v>
      </c>
      <c r="K58" s="19">
        <f t="shared" si="15"/>
        <v>40</v>
      </c>
      <c r="L58" s="20">
        <f t="shared" si="16"/>
        <v>40.120000000000005</v>
      </c>
      <c r="M58" s="21">
        <f t="shared" si="17"/>
        <v>42</v>
      </c>
      <c r="T58" s="11"/>
    </row>
    <row r="59" spans="1:20" x14ac:dyDescent="0.35">
      <c r="A59" s="2">
        <v>47</v>
      </c>
      <c r="B59" s="17" t="s">
        <v>396</v>
      </c>
      <c r="C59" s="17" t="s">
        <v>99</v>
      </c>
      <c r="D59" s="18">
        <v>10.45</v>
      </c>
      <c r="E59" s="19">
        <f t="shared" si="12"/>
        <v>47</v>
      </c>
      <c r="F59" s="18">
        <v>9.9499999999999993</v>
      </c>
      <c r="G59" s="19">
        <f t="shared" si="13"/>
        <v>43</v>
      </c>
      <c r="H59" s="18">
        <v>9.4700000000000006</v>
      </c>
      <c r="I59" s="19">
        <f t="shared" si="14"/>
        <v>35</v>
      </c>
      <c r="J59" s="18">
        <v>10.25</v>
      </c>
      <c r="K59" s="19">
        <f t="shared" si="15"/>
        <v>50</v>
      </c>
      <c r="L59" s="20">
        <f t="shared" si="16"/>
        <v>40.119999999999997</v>
      </c>
      <c r="M59" s="21">
        <f t="shared" si="17"/>
        <v>43</v>
      </c>
      <c r="T59" s="11"/>
    </row>
    <row r="60" spans="1:20" x14ac:dyDescent="0.35">
      <c r="A60" s="6">
        <v>35</v>
      </c>
      <c r="B60" s="17" t="s">
        <v>384</v>
      </c>
      <c r="C60" s="17" t="s">
        <v>22</v>
      </c>
      <c r="D60" s="18">
        <v>10.5</v>
      </c>
      <c r="E60" s="19">
        <f t="shared" si="12"/>
        <v>42</v>
      </c>
      <c r="F60" s="18">
        <v>9.4499999999999993</v>
      </c>
      <c r="G60" s="19">
        <f t="shared" si="13"/>
        <v>54</v>
      </c>
      <c r="H60" s="18">
        <v>9.1999999999999993</v>
      </c>
      <c r="I60" s="19">
        <f t="shared" si="14"/>
        <v>40</v>
      </c>
      <c r="J60" s="18">
        <v>10.95</v>
      </c>
      <c r="K60" s="19">
        <f t="shared" si="15"/>
        <v>9</v>
      </c>
      <c r="L60" s="20">
        <f t="shared" si="16"/>
        <v>40.099999999999994</v>
      </c>
      <c r="M60" s="21">
        <f t="shared" si="17"/>
        <v>44</v>
      </c>
      <c r="T60" s="11"/>
    </row>
    <row r="61" spans="1:20" x14ac:dyDescent="0.35">
      <c r="A61" s="6">
        <v>34</v>
      </c>
      <c r="B61" s="17" t="s">
        <v>383</v>
      </c>
      <c r="C61" s="17" t="s">
        <v>22</v>
      </c>
      <c r="D61" s="18">
        <v>10.65</v>
      </c>
      <c r="E61" s="19">
        <f t="shared" si="12"/>
        <v>20</v>
      </c>
      <c r="F61" s="18">
        <v>9.9</v>
      </c>
      <c r="G61" s="19">
        <f t="shared" si="13"/>
        <v>45</v>
      </c>
      <c r="H61" s="18">
        <v>9.0399999999999991</v>
      </c>
      <c r="I61" s="19">
        <f t="shared" si="14"/>
        <v>45</v>
      </c>
      <c r="J61" s="18">
        <v>10.3</v>
      </c>
      <c r="K61" s="19">
        <f t="shared" si="15"/>
        <v>48</v>
      </c>
      <c r="L61" s="20">
        <f t="shared" si="16"/>
        <v>39.89</v>
      </c>
      <c r="M61" s="21">
        <f t="shared" si="17"/>
        <v>45</v>
      </c>
      <c r="T61" s="11"/>
    </row>
    <row r="62" spans="1:20" x14ac:dyDescent="0.35">
      <c r="A62" s="6">
        <v>33</v>
      </c>
      <c r="B62" s="17" t="s">
        <v>382</v>
      </c>
      <c r="C62" s="17" t="s">
        <v>22</v>
      </c>
      <c r="D62" s="18">
        <v>10.6</v>
      </c>
      <c r="E62" s="19">
        <f t="shared" si="12"/>
        <v>28</v>
      </c>
      <c r="F62" s="18">
        <v>9.35</v>
      </c>
      <c r="G62" s="19">
        <f t="shared" si="13"/>
        <v>56</v>
      </c>
      <c r="H62" s="18">
        <v>9.1999999999999993</v>
      </c>
      <c r="I62" s="19">
        <f t="shared" si="14"/>
        <v>40</v>
      </c>
      <c r="J62" s="18">
        <v>10.5</v>
      </c>
      <c r="K62" s="19">
        <f t="shared" si="15"/>
        <v>37</v>
      </c>
      <c r="L62" s="20">
        <f t="shared" si="16"/>
        <v>39.65</v>
      </c>
      <c r="M62" s="21">
        <f t="shared" si="17"/>
        <v>46</v>
      </c>
      <c r="T62" s="11"/>
    </row>
    <row r="63" spans="1:20" x14ac:dyDescent="0.35">
      <c r="A63" s="2">
        <v>127</v>
      </c>
      <c r="B63" s="17" t="s">
        <v>429</v>
      </c>
      <c r="C63" s="17" t="s">
        <v>58</v>
      </c>
      <c r="D63" s="18">
        <v>10.65</v>
      </c>
      <c r="E63" s="19">
        <f t="shared" si="12"/>
        <v>20</v>
      </c>
      <c r="F63" s="18">
        <v>10.7</v>
      </c>
      <c r="G63" s="19">
        <f t="shared" si="13"/>
        <v>15</v>
      </c>
      <c r="H63" s="18">
        <v>7.74</v>
      </c>
      <c r="I63" s="19">
        <f t="shared" si="14"/>
        <v>63</v>
      </c>
      <c r="J63" s="18">
        <v>10.55</v>
      </c>
      <c r="K63" s="19">
        <f t="shared" si="15"/>
        <v>35</v>
      </c>
      <c r="L63" s="20">
        <f t="shared" si="16"/>
        <v>39.64</v>
      </c>
      <c r="M63" s="21">
        <f t="shared" si="17"/>
        <v>47</v>
      </c>
      <c r="T63" s="11"/>
    </row>
    <row r="64" spans="1:20" x14ac:dyDescent="0.35">
      <c r="A64" s="2">
        <v>49</v>
      </c>
      <c r="B64" s="17" t="s">
        <v>398</v>
      </c>
      <c r="C64" s="17" t="s">
        <v>99</v>
      </c>
      <c r="D64" s="18">
        <v>10.7</v>
      </c>
      <c r="E64" s="19">
        <f t="shared" si="12"/>
        <v>18</v>
      </c>
      <c r="F64" s="18">
        <v>8.85</v>
      </c>
      <c r="G64" s="19">
        <f t="shared" si="13"/>
        <v>62</v>
      </c>
      <c r="H64" s="18">
        <v>10.27</v>
      </c>
      <c r="I64" s="19">
        <f t="shared" si="14"/>
        <v>11</v>
      </c>
      <c r="J64" s="18">
        <v>9.6999999999999993</v>
      </c>
      <c r="K64" s="19">
        <f t="shared" si="15"/>
        <v>59</v>
      </c>
      <c r="L64" s="20">
        <f t="shared" si="16"/>
        <v>39.519999999999996</v>
      </c>
      <c r="M64" s="21">
        <f t="shared" si="17"/>
        <v>48</v>
      </c>
      <c r="T64" s="11"/>
    </row>
    <row r="65" spans="1:20" x14ac:dyDescent="0.35">
      <c r="A65" s="6">
        <v>43</v>
      </c>
      <c r="B65" s="17" t="s">
        <v>392</v>
      </c>
      <c r="C65" s="17" t="s">
        <v>40</v>
      </c>
      <c r="D65" s="18">
        <v>10.6</v>
      </c>
      <c r="E65" s="19">
        <f t="shared" si="12"/>
        <v>28</v>
      </c>
      <c r="F65" s="18">
        <v>9.5500000000000007</v>
      </c>
      <c r="G65" s="19">
        <f t="shared" si="13"/>
        <v>51</v>
      </c>
      <c r="H65" s="18">
        <v>8.84</v>
      </c>
      <c r="I65" s="19">
        <f t="shared" si="14"/>
        <v>50</v>
      </c>
      <c r="J65" s="18">
        <v>10.5</v>
      </c>
      <c r="K65" s="19">
        <f t="shared" si="15"/>
        <v>37</v>
      </c>
      <c r="L65" s="20">
        <f t="shared" si="16"/>
        <v>39.49</v>
      </c>
      <c r="M65" s="21">
        <f t="shared" si="17"/>
        <v>49</v>
      </c>
      <c r="T65" s="11"/>
    </row>
    <row r="66" spans="1:20" x14ac:dyDescent="0.35">
      <c r="A66" s="2">
        <v>99</v>
      </c>
      <c r="B66" s="17" t="s">
        <v>424</v>
      </c>
      <c r="C66" s="17" t="s">
        <v>227</v>
      </c>
      <c r="D66" s="18">
        <v>10.35</v>
      </c>
      <c r="E66" s="19">
        <f t="shared" si="12"/>
        <v>51</v>
      </c>
      <c r="F66" s="18">
        <v>10</v>
      </c>
      <c r="G66" s="19">
        <f t="shared" si="13"/>
        <v>39</v>
      </c>
      <c r="H66" s="18">
        <v>8.17</v>
      </c>
      <c r="I66" s="19">
        <f t="shared" si="14"/>
        <v>60</v>
      </c>
      <c r="J66" s="18">
        <v>10.9</v>
      </c>
      <c r="K66" s="19">
        <f t="shared" si="15"/>
        <v>13</v>
      </c>
      <c r="L66" s="20">
        <f t="shared" si="16"/>
        <v>39.42</v>
      </c>
      <c r="M66" s="21">
        <f t="shared" si="17"/>
        <v>50</v>
      </c>
      <c r="T66" s="11"/>
    </row>
    <row r="67" spans="1:20" x14ac:dyDescent="0.35">
      <c r="A67" s="2">
        <v>81</v>
      </c>
      <c r="B67" s="17" t="s">
        <v>407</v>
      </c>
      <c r="C67" s="17" t="s">
        <v>406</v>
      </c>
      <c r="D67" s="18">
        <v>10.4</v>
      </c>
      <c r="E67" s="19">
        <f t="shared" si="12"/>
        <v>49</v>
      </c>
      <c r="F67" s="18">
        <v>10.65</v>
      </c>
      <c r="G67" s="19">
        <f t="shared" si="13"/>
        <v>16</v>
      </c>
      <c r="H67" s="18">
        <v>7.9</v>
      </c>
      <c r="I67" s="19">
        <f t="shared" si="14"/>
        <v>62</v>
      </c>
      <c r="J67" s="18">
        <v>10.4</v>
      </c>
      <c r="K67" s="19">
        <f t="shared" si="15"/>
        <v>40</v>
      </c>
      <c r="L67" s="20">
        <f t="shared" si="16"/>
        <v>39.35</v>
      </c>
      <c r="M67" s="21">
        <f t="shared" si="17"/>
        <v>51</v>
      </c>
      <c r="T67" s="11"/>
    </row>
    <row r="68" spans="1:20" x14ac:dyDescent="0.35">
      <c r="A68" s="2">
        <v>78</v>
      </c>
      <c r="B68" s="17" t="s">
        <v>403</v>
      </c>
      <c r="C68" s="17" t="s">
        <v>32</v>
      </c>
      <c r="D68" s="18">
        <v>10.5</v>
      </c>
      <c r="E68" s="19">
        <f t="shared" si="12"/>
        <v>42</v>
      </c>
      <c r="F68" s="18">
        <v>10.050000000000001</v>
      </c>
      <c r="G68" s="19">
        <f t="shared" si="13"/>
        <v>37</v>
      </c>
      <c r="H68" s="18">
        <v>8.14</v>
      </c>
      <c r="I68" s="19">
        <f t="shared" si="14"/>
        <v>61</v>
      </c>
      <c r="J68" s="18">
        <v>10.65</v>
      </c>
      <c r="K68" s="19">
        <f t="shared" si="15"/>
        <v>28</v>
      </c>
      <c r="L68" s="20">
        <f t="shared" si="16"/>
        <v>39.340000000000003</v>
      </c>
      <c r="M68" s="21">
        <f t="shared" si="17"/>
        <v>52</v>
      </c>
      <c r="T68" s="11"/>
    </row>
    <row r="69" spans="1:20" x14ac:dyDescent="0.35">
      <c r="A69" s="2">
        <v>50</v>
      </c>
      <c r="B69" s="17" t="s">
        <v>399</v>
      </c>
      <c r="C69" s="17" t="s">
        <v>59</v>
      </c>
      <c r="D69" s="18">
        <v>10.55</v>
      </c>
      <c r="E69" s="19">
        <f t="shared" si="12"/>
        <v>35</v>
      </c>
      <c r="F69" s="18">
        <v>10.15</v>
      </c>
      <c r="G69" s="19">
        <f t="shared" si="13"/>
        <v>35</v>
      </c>
      <c r="H69" s="18">
        <v>8.5</v>
      </c>
      <c r="I69" s="19">
        <f t="shared" si="14"/>
        <v>54</v>
      </c>
      <c r="J69" s="18">
        <v>10</v>
      </c>
      <c r="K69" s="19">
        <f t="shared" si="15"/>
        <v>54</v>
      </c>
      <c r="L69" s="20">
        <f t="shared" si="16"/>
        <v>39.200000000000003</v>
      </c>
      <c r="M69" s="21">
        <f t="shared" si="17"/>
        <v>53</v>
      </c>
      <c r="T69" s="11"/>
    </row>
    <row r="70" spans="1:20" x14ac:dyDescent="0.35">
      <c r="A70" s="2">
        <v>45</v>
      </c>
      <c r="B70" s="17" t="s">
        <v>394</v>
      </c>
      <c r="C70" s="17" t="s">
        <v>40</v>
      </c>
      <c r="D70" s="18">
        <v>10.199999999999999</v>
      </c>
      <c r="E70" s="19">
        <f t="shared" si="12"/>
        <v>57</v>
      </c>
      <c r="F70" s="18">
        <v>9.85</v>
      </c>
      <c r="G70" s="19">
        <f t="shared" si="13"/>
        <v>46</v>
      </c>
      <c r="H70" s="18">
        <v>8.6999999999999993</v>
      </c>
      <c r="I70" s="19">
        <f t="shared" si="14"/>
        <v>51</v>
      </c>
      <c r="J70" s="18">
        <v>10.3</v>
      </c>
      <c r="K70" s="19">
        <f t="shared" si="15"/>
        <v>48</v>
      </c>
      <c r="L70" s="20">
        <f t="shared" si="16"/>
        <v>39.049999999999997</v>
      </c>
      <c r="M70" s="21">
        <f t="shared" si="17"/>
        <v>54</v>
      </c>
      <c r="T70" s="11"/>
    </row>
    <row r="71" spans="1:20" x14ac:dyDescent="0.35">
      <c r="A71" s="2">
        <v>130</v>
      </c>
      <c r="B71" s="17" t="s">
        <v>432</v>
      </c>
      <c r="C71" s="17" t="s">
        <v>58</v>
      </c>
      <c r="D71" s="18">
        <v>10.95</v>
      </c>
      <c r="E71" s="19">
        <f t="shared" si="12"/>
        <v>6</v>
      </c>
      <c r="F71" s="18">
        <v>9.9499999999999993</v>
      </c>
      <c r="G71" s="19">
        <f t="shared" si="13"/>
        <v>43</v>
      </c>
      <c r="H71" s="18">
        <v>9.17</v>
      </c>
      <c r="I71" s="19">
        <f t="shared" si="14"/>
        <v>43</v>
      </c>
      <c r="J71" s="18">
        <v>8.9499999999999993</v>
      </c>
      <c r="K71" s="19">
        <f t="shared" si="15"/>
        <v>63</v>
      </c>
      <c r="L71" s="20">
        <f t="shared" si="16"/>
        <v>39.019999999999996</v>
      </c>
      <c r="M71" s="21">
        <f t="shared" si="17"/>
        <v>55</v>
      </c>
      <c r="T71" s="11"/>
    </row>
    <row r="72" spans="1:20" x14ac:dyDescent="0.35">
      <c r="A72" s="6">
        <v>103</v>
      </c>
      <c r="B72" s="17" t="s">
        <v>428</v>
      </c>
      <c r="C72" s="17" t="s">
        <v>227</v>
      </c>
      <c r="D72" s="18">
        <v>10.55</v>
      </c>
      <c r="E72" s="19">
        <f t="shared" si="12"/>
        <v>35</v>
      </c>
      <c r="F72" s="18">
        <v>8.65</v>
      </c>
      <c r="G72" s="19">
        <f t="shared" si="13"/>
        <v>63</v>
      </c>
      <c r="H72" s="18">
        <v>9.14</v>
      </c>
      <c r="I72" s="19">
        <f t="shared" si="14"/>
        <v>44</v>
      </c>
      <c r="J72" s="18">
        <v>10.55</v>
      </c>
      <c r="K72" s="19">
        <f t="shared" si="15"/>
        <v>35</v>
      </c>
      <c r="L72" s="20">
        <f t="shared" si="16"/>
        <v>38.89</v>
      </c>
      <c r="M72" s="21">
        <f t="shared" si="17"/>
        <v>56</v>
      </c>
      <c r="T72" s="11"/>
    </row>
    <row r="73" spans="1:20" x14ac:dyDescent="0.35">
      <c r="A73" s="2">
        <v>27</v>
      </c>
      <c r="B73" s="17" t="s">
        <v>377</v>
      </c>
      <c r="C73" s="17" t="s">
        <v>114</v>
      </c>
      <c r="D73" s="18">
        <v>10.15</v>
      </c>
      <c r="E73" s="19">
        <f t="shared" si="12"/>
        <v>58</v>
      </c>
      <c r="F73" s="18">
        <v>10.35</v>
      </c>
      <c r="G73" s="19">
        <f t="shared" si="13"/>
        <v>30</v>
      </c>
      <c r="H73" s="18">
        <v>8.5399999999999991</v>
      </c>
      <c r="I73" s="19">
        <f t="shared" si="14"/>
        <v>53</v>
      </c>
      <c r="J73" s="18">
        <v>9.8000000000000007</v>
      </c>
      <c r="K73" s="19">
        <f t="shared" si="15"/>
        <v>58</v>
      </c>
      <c r="L73" s="20">
        <f t="shared" si="16"/>
        <v>38.839999999999996</v>
      </c>
      <c r="M73" s="21">
        <f t="shared" si="17"/>
        <v>57</v>
      </c>
      <c r="T73" s="11"/>
    </row>
    <row r="74" spans="1:20" x14ac:dyDescent="0.35">
      <c r="A74" s="2">
        <v>102</v>
      </c>
      <c r="B74" s="17" t="s">
        <v>427</v>
      </c>
      <c r="C74" s="17" t="s">
        <v>227</v>
      </c>
      <c r="D74" s="18">
        <v>10.15</v>
      </c>
      <c r="E74" s="19">
        <f t="shared" si="12"/>
        <v>58</v>
      </c>
      <c r="F74" s="18">
        <v>10</v>
      </c>
      <c r="G74" s="19">
        <f t="shared" si="13"/>
        <v>39</v>
      </c>
      <c r="H74" s="18">
        <v>8.1999999999999993</v>
      </c>
      <c r="I74" s="19">
        <f t="shared" si="14"/>
        <v>59</v>
      </c>
      <c r="J74" s="18">
        <v>10.35</v>
      </c>
      <c r="K74" s="19">
        <f t="shared" si="15"/>
        <v>45</v>
      </c>
      <c r="L74" s="20">
        <f t="shared" si="16"/>
        <v>38.699999999999996</v>
      </c>
      <c r="M74" s="21">
        <f t="shared" si="17"/>
        <v>58</v>
      </c>
      <c r="T74" s="11"/>
    </row>
    <row r="75" spans="1:20" x14ac:dyDescent="0.35">
      <c r="A75" s="2">
        <v>101</v>
      </c>
      <c r="B75" s="17" t="s">
        <v>426</v>
      </c>
      <c r="C75" s="17" t="s">
        <v>227</v>
      </c>
      <c r="D75" s="18">
        <v>9.85</v>
      </c>
      <c r="E75" s="19">
        <f t="shared" si="12"/>
        <v>63</v>
      </c>
      <c r="F75" s="18">
        <v>9.5</v>
      </c>
      <c r="G75" s="19">
        <f t="shared" si="13"/>
        <v>52</v>
      </c>
      <c r="H75" s="18">
        <v>8.8699999999999992</v>
      </c>
      <c r="I75" s="19">
        <f t="shared" si="14"/>
        <v>49</v>
      </c>
      <c r="J75" s="18">
        <v>10.4</v>
      </c>
      <c r="K75" s="19">
        <f t="shared" si="15"/>
        <v>40</v>
      </c>
      <c r="L75" s="20">
        <f t="shared" si="16"/>
        <v>38.619999999999997</v>
      </c>
      <c r="M75" s="21">
        <f t="shared" si="17"/>
        <v>59</v>
      </c>
      <c r="T75" s="11"/>
    </row>
    <row r="76" spans="1:20" x14ac:dyDescent="0.35">
      <c r="A76" s="6">
        <v>36</v>
      </c>
      <c r="B76" s="17" t="s">
        <v>385</v>
      </c>
      <c r="C76" s="17" t="s">
        <v>22</v>
      </c>
      <c r="D76" s="18">
        <v>10.35</v>
      </c>
      <c r="E76" s="19">
        <f t="shared" si="12"/>
        <v>51</v>
      </c>
      <c r="F76" s="18">
        <v>9.1999999999999993</v>
      </c>
      <c r="G76" s="19">
        <f t="shared" si="13"/>
        <v>60</v>
      </c>
      <c r="H76" s="18">
        <v>9.34</v>
      </c>
      <c r="I76" s="19">
        <f t="shared" si="14"/>
        <v>37</v>
      </c>
      <c r="J76" s="18">
        <v>9.6999999999999993</v>
      </c>
      <c r="K76" s="19">
        <f t="shared" si="15"/>
        <v>59</v>
      </c>
      <c r="L76" s="20">
        <f t="shared" si="16"/>
        <v>38.589999999999996</v>
      </c>
      <c r="M76" s="21">
        <f t="shared" si="17"/>
        <v>60</v>
      </c>
      <c r="T76" s="11"/>
    </row>
    <row r="77" spans="1:20" x14ac:dyDescent="0.35">
      <c r="A77" s="6">
        <v>83</v>
      </c>
      <c r="B77" s="3" t="s">
        <v>409</v>
      </c>
      <c r="C77" s="3" t="s">
        <v>380</v>
      </c>
      <c r="D77" s="18">
        <v>10</v>
      </c>
      <c r="E77" s="19">
        <f t="shared" si="12"/>
        <v>62</v>
      </c>
      <c r="F77" s="18">
        <v>9.3000000000000007</v>
      </c>
      <c r="G77" s="19">
        <f t="shared" si="13"/>
        <v>58</v>
      </c>
      <c r="H77" s="18">
        <v>8.5</v>
      </c>
      <c r="I77" s="19">
        <f t="shared" si="14"/>
        <v>54</v>
      </c>
      <c r="J77" s="18">
        <v>10.6</v>
      </c>
      <c r="K77" s="19">
        <f t="shared" si="15"/>
        <v>32</v>
      </c>
      <c r="L77" s="20">
        <f t="shared" si="16"/>
        <v>38.400000000000006</v>
      </c>
      <c r="M77" s="21">
        <f t="shared" si="17"/>
        <v>61</v>
      </c>
      <c r="T77" s="11"/>
    </row>
    <row r="78" spans="1:20" x14ac:dyDescent="0.35">
      <c r="A78" s="2">
        <v>48</v>
      </c>
      <c r="B78" s="17" t="s">
        <v>397</v>
      </c>
      <c r="C78" s="17" t="s">
        <v>99</v>
      </c>
      <c r="D78" s="18">
        <v>10.15</v>
      </c>
      <c r="E78" s="19">
        <f t="shared" si="12"/>
        <v>58</v>
      </c>
      <c r="F78" s="18">
        <v>9.1999999999999993</v>
      </c>
      <c r="G78" s="19">
        <f t="shared" si="13"/>
        <v>60</v>
      </c>
      <c r="H78" s="18">
        <v>8.94</v>
      </c>
      <c r="I78" s="19">
        <f t="shared" si="14"/>
        <v>47</v>
      </c>
      <c r="J78" s="18">
        <v>9.9</v>
      </c>
      <c r="K78" s="19">
        <f t="shared" si="15"/>
        <v>56</v>
      </c>
      <c r="L78" s="20">
        <f t="shared" si="16"/>
        <v>38.19</v>
      </c>
      <c r="M78" s="21">
        <f t="shared" si="17"/>
        <v>62</v>
      </c>
      <c r="T78" s="11"/>
    </row>
    <row r="79" spans="1:20" x14ac:dyDescent="0.35">
      <c r="A79" s="6">
        <v>51</v>
      </c>
      <c r="B79" s="17" t="s">
        <v>400</v>
      </c>
      <c r="C79" s="17" t="s">
        <v>59</v>
      </c>
      <c r="D79" s="18">
        <v>10.5</v>
      </c>
      <c r="E79" s="19">
        <f t="shared" si="12"/>
        <v>42</v>
      </c>
      <c r="F79" s="18">
        <v>9.35</v>
      </c>
      <c r="G79" s="19">
        <f t="shared" si="13"/>
        <v>56</v>
      </c>
      <c r="H79" s="18">
        <v>8.34</v>
      </c>
      <c r="I79" s="19">
        <f t="shared" si="14"/>
        <v>57</v>
      </c>
      <c r="J79" s="18">
        <v>9.3000000000000007</v>
      </c>
      <c r="K79" s="19">
        <f t="shared" si="15"/>
        <v>62</v>
      </c>
      <c r="L79" s="20">
        <f t="shared" si="16"/>
        <v>37.49</v>
      </c>
      <c r="M79" s="21">
        <f t="shared" si="17"/>
        <v>63</v>
      </c>
      <c r="T79" s="11"/>
    </row>
    <row r="80" spans="1:20" x14ac:dyDescent="0.35">
      <c r="D80" s="8"/>
      <c r="F80" s="8"/>
      <c r="H80" s="8"/>
      <c r="J80" s="8"/>
    </row>
    <row r="81" spans="4:10" x14ac:dyDescent="0.35">
      <c r="D81" s="8"/>
      <c r="F81" s="8"/>
      <c r="H81" s="8"/>
      <c r="J81" s="8"/>
    </row>
    <row r="82" spans="4:10" x14ac:dyDescent="0.35">
      <c r="D82" s="8"/>
      <c r="F82" s="8"/>
      <c r="H82" s="8"/>
      <c r="J82" s="8"/>
    </row>
    <row r="83" spans="4:10" x14ac:dyDescent="0.35">
      <c r="D83" s="8"/>
      <c r="F83" s="8"/>
      <c r="H83" s="8"/>
      <c r="J83" s="8"/>
    </row>
    <row r="84" spans="4:10" x14ac:dyDescent="0.35">
      <c r="D84" s="8"/>
      <c r="F84" s="8"/>
      <c r="H84" s="8"/>
      <c r="J84" s="8"/>
    </row>
    <row r="85" spans="4:10" x14ac:dyDescent="0.35">
      <c r="D85" s="8"/>
      <c r="F85" s="8"/>
      <c r="H85" s="8"/>
      <c r="J85" s="8"/>
    </row>
    <row r="86" spans="4:10" x14ac:dyDescent="0.35">
      <c r="D86" s="8"/>
      <c r="F86" s="8"/>
      <c r="H86" s="8"/>
      <c r="J86" s="8"/>
    </row>
    <row r="87" spans="4:10" x14ac:dyDescent="0.35">
      <c r="D87" s="8"/>
      <c r="F87" s="8"/>
      <c r="H87" s="8"/>
      <c r="J87" s="8"/>
    </row>
    <row r="88" spans="4:10" x14ac:dyDescent="0.35">
      <c r="D88" s="8"/>
      <c r="F88" s="8"/>
      <c r="H88" s="8"/>
      <c r="J88" s="8"/>
    </row>
    <row r="89" spans="4:10" x14ac:dyDescent="0.35">
      <c r="D89" s="8"/>
      <c r="F89" s="8"/>
      <c r="H89" s="8"/>
      <c r="J89" s="8"/>
    </row>
    <row r="90" spans="4:10" x14ac:dyDescent="0.35">
      <c r="D90" s="8"/>
      <c r="F90" s="8"/>
      <c r="H90" s="8"/>
      <c r="J90" s="8"/>
    </row>
    <row r="91" spans="4:10" x14ac:dyDescent="0.35">
      <c r="D91" s="8"/>
      <c r="F91" s="8"/>
      <c r="H91" s="8"/>
      <c r="J91" s="8"/>
    </row>
    <row r="92" spans="4:10" x14ac:dyDescent="0.35">
      <c r="D92" s="8"/>
      <c r="F92" s="8"/>
      <c r="H92" s="8"/>
      <c r="J92" s="8"/>
    </row>
    <row r="93" spans="4:10" x14ac:dyDescent="0.35">
      <c r="D93" s="8"/>
      <c r="F93" s="8"/>
      <c r="H93" s="8"/>
      <c r="J93" s="8"/>
    </row>
    <row r="94" spans="4:10" x14ac:dyDescent="0.35">
      <c r="D94" s="8"/>
      <c r="F94" s="8"/>
      <c r="H94" s="8"/>
      <c r="J94" s="8"/>
    </row>
    <row r="95" spans="4:10" x14ac:dyDescent="0.35">
      <c r="D95" s="8"/>
      <c r="F95" s="8"/>
      <c r="H95" s="8"/>
      <c r="J95" s="8"/>
    </row>
    <row r="96" spans="4:10" x14ac:dyDescent="0.35">
      <c r="D96" s="8"/>
      <c r="F96" s="8"/>
      <c r="H96" s="8"/>
      <c r="J96" s="8"/>
    </row>
    <row r="97" spans="4:10" x14ac:dyDescent="0.35">
      <c r="D97" s="8"/>
      <c r="F97" s="8"/>
      <c r="H97" s="8"/>
      <c r="J97" s="8"/>
    </row>
    <row r="98" spans="4:10" x14ac:dyDescent="0.35">
      <c r="D98" s="8"/>
      <c r="F98" s="8"/>
      <c r="H98" s="8"/>
      <c r="J98" s="8"/>
    </row>
    <row r="99" spans="4:10" x14ac:dyDescent="0.35">
      <c r="D99" s="8"/>
      <c r="F99" s="8"/>
      <c r="H99" s="8"/>
      <c r="J99" s="8"/>
    </row>
    <row r="100" spans="4:10" x14ac:dyDescent="0.35">
      <c r="D100" s="8"/>
      <c r="F100" s="8"/>
      <c r="H100" s="8"/>
      <c r="J100" s="8"/>
    </row>
    <row r="101" spans="4:10" x14ac:dyDescent="0.35">
      <c r="D101" s="8"/>
      <c r="F101" s="8"/>
      <c r="H101" s="8"/>
      <c r="J101" s="8"/>
    </row>
    <row r="102" spans="4:10" x14ac:dyDescent="0.35">
      <c r="D102" s="8"/>
      <c r="F102" s="8"/>
      <c r="H102" s="8"/>
      <c r="J102" s="8"/>
    </row>
    <row r="103" spans="4:10" x14ac:dyDescent="0.35">
      <c r="D103" s="8"/>
      <c r="F103" s="8"/>
      <c r="H103" s="8"/>
      <c r="J103" s="8"/>
    </row>
    <row r="104" spans="4:10" x14ac:dyDescent="0.35">
      <c r="D104" s="8"/>
      <c r="F104" s="8"/>
      <c r="H104" s="8"/>
      <c r="J104" s="8"/>
    </row>
    <row r="105" spans="4:10" x14ac:dyDescent="0.35">
      <c r="D105" s="8"/>
      <c r="F105" s="8"/>
      <c r="H105" s="8"/>
      <c r="J105" s="8"/>
    </row>
    <row r="106" spans="4:10" x14ac:dyDescent="0.35">
      <c r="D106" s="8"/>
      <c r="F106" s="8"/>
      <c r="H106" s="8"/>
      <c r="J106" s="8"/>
    </row>
    <row r="107" spans="4:10" x14ac:dyDescent="0.35">
      <c r="D107" s="8"/>
      <c r="F107" s="8"/>
      <c r="H107" s="8"/>
      <c r="J107" s="8"/>
    </row>
    <row r="108" spans="4:10" x14ac:dyDescent="0.35">
      <c r="D108" s="8"/>
      <c r="F108" s="8"/>
      <c r="H108" s="8"/>
      <c r="J108" s="8"/>
    </row>
    <row r="109" spans="4:10" x14ac:dyDescent="0.35">
      <c r="D109" s="8"/>
      <c r="F109" s="8"/>
      <c r="H109" s="8"/>
      <c r="J109" s="8"/>
    </row>
    <row r="110" spans="4:10" x14ac:dyDescent="0.35">
      <c r="D110" s="8"/>
      <c r="F110" s="8"/>
      <c r="H110" s="8"/>
      <c r="J110" s="8"/>
    </row>
    <row r="111" spans="4:10" x14ac:dyDescent="0.35">
      <c r="D111" s="8"/>
      <c r="F111" s="8"/>
      <c r="H111" s="8"/>
      <c r="J111" s="8"/>
    </row>
    <row r="112" spans="4:10" x14ac:dyDescent="0.35">
      <c r="D112" s="8"/>
      <c r="F112" s="8"/>
      <c r="H112" s="8"/>
      <c r="J112" s="8"/>
    </row>
    <row r="113" spans="4:10" x14ac:dyDescent="0.35">
      <c r="D113" s="8"/>
      <c r="F113" s="8"/>
      <c r="H113" s="8"/>
      <c r="J113" s="8"/>
    </row>
    <row r="114" spans="4:10" x14ac:dyDescent="0.35">
      <c r="D114" s="8"/>
      <c r="F114" s="8"/>
      <c r="H114" s="8"/>
      <c r="J114" s="8"/>
    </row>
    <row r="115" spans="4:10" x14ac:dyDescent="0.35">
      <c r="D115" s="8"/>
      <c r="F115" s="8"/>
      <c r="H115" s="8"/>
      <c r="J115" s="8"/>
    </row>
    <row r="116" spans="4:10" x14ac:dyDescent="0.35">
      <c r="D116" s="8"/>
      <c r="F116" s="8"/>
      <c r="H116" s="8"/>
      <c r="J116" s="8"/>
    </row>
    <row r="117" spans="4:10" x14ac:dyDescent="0.35">
      <c r="D117" s="8"/>
      <c r="F117" s="8"/>
      <c r="H117" s="8"/>
      <c r="J117" s="8"/>
    </row>
    <row r="118" spans="4:10" x14ac:dyDescent="0.35">
      <c r="D118" s="8"/>
      <c r="F118" s="8"/>
      <c r="H118" s="8"/>
      <c r="J118" s="8"/>
    </row>
    <row r="119" spans="4:10" x14ac:dyDescent="0.35">
      <c r="D119" s="8"/>
      <c r="F119" s="8"/>
      <c r="H119" s="8"/>
      <c r="J119" s="8"/>
    </row>
    <row r="120" spans="4:10" x14ac:dyDescent="0.35">
      <c r="D120" s="8"/>
      <c r="F120" s="8"/>
      <c r="H120" s="8"/>
      <c r="J120" s="8"/>
    </row>
    <row r="121" spans="4:10" x14ac:dyDescent="0.35">
      <c r="D121" s="8"/>
      <c r="F121" s="8"/>
      <c r="H121" s="8"/>
      <c r="J121" s="8"/>
    </row>
    <row r="122" spans="4:10" x14ac:dyDescent="0.35">
      <c r="D122" s="8"/>
      <c r="F122" s="8"/>
      <c r="H122" s="8"/>
      <c r="J122" s="8"/>
    </row>
    <row r="123" spans="4:10" x14ac:dyDescent="0.35">
      <c r="D123" s="8"/>
      <c r="F123" s="8"/>
      <c r="H123" s="8"/>
      <c r="J123" s="8"/>
    </row>
    <row r="124" spans="4:10" x14ac:dyDescent="0.35">
      <c r="D124" s="8"/>
      <c r="F124" s="8"/>
      <c r="H124" s="8"/>
      <c r="J124" s="8"/>
    </row>
    <row r="125" spans="4:10" x14ac:dyDescent="0.35">
      <c r="D125" s="8"/>
      <c r="F125" s="8"/>
      <c r="H125" s="8"/>
      <c r="J125" s="8"/>
    </row>
    <row r="126" spans="4:10" x14ac:dyDescent="0.35">
      <c r="D126" s="8"/>
      <c r="F126" s="8"/>
      <c r="H126" s="8"/>
      <c r="J126" s="8"/>
    </row>
    <row r="127" spans="4:10" x14ac:dyDescent="0.35">
      <c r="D127" s="8"/>
      <c r="F127" s="8"/>
      <c r="H127" s="8"/>
      <c r="J127" s="8"/>
    </row>
    <row r="128" spans="4:10" x14ac:dyDescent="0.35">
      <c r="D128" s="8"/>
      <c r="F128" s="8"/>
      <c r="H128" s="8"/>
      <c r="J128" s="8"/>
    </row>
  </sheetData>
  <sortState xmlns:xlrd2="http://schemas.microsoft.com/office/spreadsheetml/2017/richdata2" ref="A17:M79">
    <sortCondition ref="M17:M79"/>
  </sortState>
  <mergeCells count="2">
    <mergeCell ref="A1:M1"/>
    <mergeCell ref="A2:M2"/>
  </mergeCells>
  <conditionalFormatting sqref="E2:E12 G2:G12 I2:I12 K2:K12 E14:E128 G14:G128 I14:I128 K14:K128">
    <cfRule type="cellIs" dxfId="85" priority="1" stopIfTrue="1" operator="equal">
      <formula>1</formula>
    </cfRule>
  </conditionalFormatting>
  <conditionalFormatting sqref="A80:M128 M14:M79 M4:M12">
    <cfRule type="cellIs" dxfId="84" priority="12" stopIfTrue="1" operator="equal">
      <formula>1</formula>
    </cfRule>
  </conditionalFormatting>
  <conditionalFormatting sqref="M14:M128 M4:M12">
    <cfRule type="cellIs" dxfId="83" priority="10" stopIfTrue="1" operator="equal">
      <formula>3</formula>
    </cfRule>
    <cfRule type="cellIs" dxfId="82" priority="11" stopIfTrue="1" operator="equal">
      <formula>2</formula>
    </cfRule>
  </conditionalFormatting>
  <conditionalFormatting sqref="M16:M79 M4:M13">
    <cfRule type="cellIs" dxfId="81" priority="7" stopIfTrue="1" operator="equal">
      <formula>3</formula>
    </cfRule>
    <cfRule type="cellIs" dxfId="80" priority="8" stopIfTrue="1" operator="equal">
      <formula>2</formula>
    </cfRule>
    <cfRule type="cellIs" dxfId="79" priority="9" stopIfTrue="1" operator="equal">
      <formula>1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4CEB9-4229-43CB-9178-3913EECBB7FA}">
  <sheetPr>
    <pageSetUpPr fitToPage="1"/>
  </sheetPr>
  <dimension ref="A1:M141"/>
  <sheetViews>
    <sheetView zoomScale="90" zoomScaleNormal="90" workbookViewId="0">
      <pane ySplit="3" topLeftCell="A9" activePane="bottomLeft" state="frozen"/>
      <selection sqref="A1:IV65536"/>
      <selection pane="bottomLeft" sqref="A1:M1"/>
    </sheetView>
  </sheetViews>
  <sheetFormatPr defaultColWidth="9.1796875" defaultRowHeight="14.5" x14ac:dyDescent="0.35"/>
  <cols>
    <col min="1" max="1" width="5.54296875" style="9" bestFit="1" customWidth="1"/>
    <col min="2" max="2" width="22.7265625" style="8" bestFit="1" customWidth="1"/>
    <col min="3" max="3" width="22.1796875" style="8" customWidth="1"/>
    <col min="4" max="4" width="9.1796875" style="11" customWidth="1"/>
    <col min="5" max="5" width="5.6328125" style="8" customWidth="1"/>
    <col min="6" max="6" width="9.1796875" style="11" customWidth="1"/>
    <col min="7" max="7" width="5.6328125" style="8" customWidth="1"/>
    <col min="8" max="8" width="9.1796875" style="11" customWidth="1"/>
    <col min="9" max="9" width="5.6328125" style="8" customWidth="1"/>
    <col min="10" max="10" width="9.1796875" style="11" customWidth="1"/>
    <col min="11" max="11" width="5.6328125" style="8" customWidth="1"/>
    <col min="12" max="12" width="9.1796875" style="10" customWidth="1"/>
    <col min="13" max="13" width="5.6328125" style="10" customWidth="1"/>
    <col min="14" max="246" width="9.1796875" style="8"/>
    <col min="247" max="247" width="5.54296875" style="8" bestFit="1" customWidth="1"/>
    <col min="248" max="248" width="26.453125" style="8" bestFit="1" customWidth="1"/>
    <col min="249" max="249" width="25.81640625" style="8" bestFit="1" customWidth="1"/>
    <col min="250" max="250" width="9" style="8" customWidth="1"/>
    <col min="251" max="255" width="7.7265625" style="8" customWidth="1"/>
    <col min="256" max="256" width="9.1796875" style="8"/>
    <col min="257" max="257" width="5.81640625" style="8" bestFit="1" customWidth="1"/>
    <col min="258" max="258" width="8.1796875" style="8" customWidth="1"/>
    <col min="259" max="259" width="8.1796875" style="8" bestFit="1" customWidth="1"/>
    <col min="260" max="260" width="7.1796875" style="8" bestFit="1" customWidth="1"/>
    <col min="261" max="261" width="9.453125" style="8" bestFit="1" customWidth="1"/>
    <col min="262" max="262" width="5.81640625" style="8" bestFit="1" customWidth="1"/>
    <col min="263" max="502" width="9.1796875" style="8"/>
    <col min="503" max="503" width="5.54296875" style="8" bestFit="1" customWidth="1"/>
    <col min="504" max="504" width="26.453125" style="8" bestFit="1" customWidth="1"/>
    <col min="505" max="505" width="25.81640625" style="8" bestFit="1" customWidth="1"/>
    <col min="506" max="506" width="9" style="8" customWidth="1"/>
    <col min="507" max="511" width="7.7265625" style="8" customWidth="1"/>
    <col min="512" max="512" width="9.1796875" style="8"/>
    <col min="513" max="513" width="5.81640625" style="8" bestFit="1" customWidth="1"/>
    <col min="514" max="514" width="8.1796875" style="8" customWidth="1"/>
    <col min="515" max="515" width="8.1796875" style="8" bestFit="1" customWidth="1"/>
    <col min="516" max="516" width="7.1796875" style="8" bestFit="1" customWidth="1"/>
    <col min="517" max="517" width="9.453125" style="8" bestFit="1" customWidth="1"/>
    <col min="518" max="518" width="5.81640625" style="8" bestFit="1" customWidth="1"/>
    <col min="519" max="758" width="9.1796875" style="8"/>
    <col min="759" max="759" width="5.54296875" style="8" bestFit="1" customWidth="1"/>
    <col min="760" max="760" width="26.453125" style="8" bestFit="1" customWidth="1"/>
    <col min="761" max="761" width="25.81640625" style="8" bestFit="1" customWidth="1"/>
    <col min="762" max="762" width="9" style="8" customWidth="1"/>
    <col min="763" max="767" width="7.7265625" style="8" customWidth="1"/>
    <col min="768" max="768" width="9.1796875" style="8"/>
    <col min="769" max="769" width="5.81640625" style="8" bestFit="1" customWidth="1"/>
    <col min="770" max="770" width="8.1796875" style="8" customWidth="1"/>
    <col min="771" max="771" width="8.1796875" style="8" bestFit="1" customWidth="1"/>
    <col min="772" max="772" width="7.1796875" style="8" bestFit="1" customWidth="1"/>
    <col min="773" max="773" width="9.453125" style="8" bestFit="1" customWidth="1"/>
    <col min="774" max="774" width="5.81640625" style="8" bestFit="1" customWidth="1"/>
    <col min="775" max="1014" width="9.1796875" style="8"/>
    <col min="1015" max="1015" width="5.54296875" style="8" bestFit="1" customWidth="1"/>
    <col min="1016" max="1016" width="26.453125" style="8" bestFit="1" customWidth="1"/>
    <col min="1017" max="1017" width="25.81640625" style="8" bestFit="1" customWidth="1"/>
    <col min="1018" max="1018" width="9" style="8" customWidth="1"/>
    <col min="1019" max="1023" width="7.7265625" style="8" customWidth="1"/>
    <col min="1024" max="1024" width="9.1796875" style="8"/>
    <col min="1025" max="1025" width="5.81640625" style="8" bestFit="1" customWidth="1"/>
    <col min="1026" max="1026" width="8.1796875" style="8" customWidth="1"/>
    <col min="1027" max="1027" width="8.1796875" style="8" bestFit="1" customWidth="1"/>
    <col min="1028" max="1028" width="7.1796875" style="8" bestFit="1" customWidth="1"/>
    <col min="1029" max="1029" width="9.453125" style="8" bestFit="1" customWidth="1"/>
    <col min="1030" max="1030" width="5.81640625" style="8" bestFit="1" customWidth="1"/>
    <col min="1031" max="1270" width="9.1796875" style="8"/>
    <col min="1271" max="1271" width="5.54296875" style="8" bestFit="1" customWidth="1"/>
    <col min="1272" max="1272" width="26.453125" style="8" bestFit="1" customWidth="1"/>
    <col min="1273" max="1273" width="25.81640625" style="8" bestFit="1" customWidth="1"/>
    <col min="1274" max="1274" width="9" style="8" customWidth="1"/>
    <col min="1275" max="1279" width="7.7265625" style="8" customWidth="1"/>
    <col min="1280" max="1280" width="9.1796875" style="8"/>
    <col min="1281" max="1281" width="5.81640625" style="8" bestFit="1" customWidth="1"/>
    <col min="1282" max="1282" width="8.1796875" style="8" customWidth="1"/>
    <col min="1283" max="1283" width="8.1796875" style="8" bestFit="1" customWidth="1"/>
    <col min="1284" max="1284" width="7.1796875" style="8" bestFit="1" customWidth="1"/>
    <col min="1285" max="1285" width="9.453125" style="8" bestFit="1" customWidth="1"/>
    <col min="1286" max="1286" width="5.81640625" style="8" bestFit="1" customWidth="1"/>
    <col min="1287" max="1526" width="9.1796875" style="8"/>
    <col min="1527" max="1527" width="5.54296875" style="8" bestFit="1" customWidth="1"/>
    <col min="1528" max="1528" width="26.453125" style="8" bestFit="1" customWidth="1"/>
    <col min="1529" max="1529" width="25.81640625" style="8" bestFit="1" customWidth="1"/>
    <col min="1530" max="1530" width="9" style="8" customWidth="1"/>
    <col min="1531" max="1535" width="7.7265625" style="8" customWidth="1"/>
    <col min="1536" max="1536" width="9.1796875" style="8"/>
    <col min="1537" max="1537" width="5.81640625" style="8" bestFit="1" customWidth="1"/>
    <col min="1538" max="1538" width="8.1796875" style="8" customWidth="1"/>
    <col min="1539" max="1539" width="8.1796875" style="8" bestFit="1" customWidth="1"/>
    <col min="1540" max="1540" width="7.1796875" style="8" bestFit="1" customWidth="1"/>
    <col min="1541" max="1541" width="9.453125" style="8" bestFit="1" customWidth="1"/>
    <col min="1542" max="1542" width="5.81640625" style="8" bestFit="1" customWidth="1"/>
    <col min="1543" max="1782" width="9.1796875" style="8"/>
    <col min="1783" max="1783" width="5.54296875" style="8" bestFit="1" customWidth="1"/>
    <col min="1784" max="1784" width="26.453125" style="8" bestFit="1" customWidth="1"/>
    <col min="1785" max="1785" width="25.81640625" style="8" bestFit="1" customWidth="1"/>
    <col min="1786" max="1786" width="9" style="8" customWidth="1"/>
    <col min="1787" max="1791" width="7.7265625" style="8" customWidth="1"/>
    <col min="1792" max="1792" width="9.1796875" style="8"/>
    <col min="1793" max="1793" width="5.81640625" style="8" bestFit="1" customWidth="1"/>
    <col min="1794" max="1794" width="8.1796875" style="8" customWidth="1"/>
    <col min="1795" max="1795" width="8.1796875" style="8" bestFit="1" customWidth="1"/>
    <col min="1796" max="1796" width="7.1796875" style="8" bestFit="1" customWidth="1"/>
    <col min="1797" max="1797" width="9.453125" style="8" bestFit="1" customWidth="1"/>
    <col min="1798" max="1798" width="5.81640625" style="8" bestFit="1" customWidth="1"/>
    <col min="1799" max="2038" width="9.1796875" style="8"/>
    <col min="2039" max="2039" width="5.54296875" style="8" bestFit="1" customWidth="1"/>
    <col min="2040" max="2040" width="26.453125" style="8" bestFit="1" customWidth="1"/>
    <col min="2041" max="2041" width="25.81640625" style="8" bestFit="1" customWidth="1"/>
    <col min="2042" max="2042" width="9" style="8" customWidth="1"/>
    <col min="2043" max="2047" width="7.7265625" style="8" customWidth="1"/>
    <col min="2048" max="2048" width="9.1796875" style="8"/>
    <col min="2049" max="2049" width="5.81640625" style="8" bestFit="1" customWidth="1"/>
    <col min="2050" max="2050" width="8.1796875" style="8" customWidth="1"/>
    <col min="2051" max="2051" width="8.1796875" style="8" bestFit="1" customWidth="1"/>
    <col min="2052" max="2052" width="7.1796875" style="8" bestFit="1" customWidth="1"/>
    <col min="2053" max="2053" width="9.453125" style="8" bestFit="1" customWidth="1"/>
    <col min="2054" max="2054" width="5.81640625" style="8" bestFit="1" customWidth="1"/>
    <col min="2055" max="2294" width="9.1796875" style="8"/>
    <col min="2295" max="2295" width="5.54296875" style="8" bestFit="1" customWidth="1"/>
    <col min="2296" max="2296" width="26.453125" style="8" bestFit="1" customWidth="1"/>
    <col min="2297" max="2297" width="25.81640625" style="8" bestFit="1" customWidth="1"/>
    <col min="2298" max="2298" width="9" style="8" customWidth="1"/>
    <col min="2299" max="2303" width="7.7265625" style="8" customWidth="1"/>
    <col min="2304" max="2304" width="9.1796875" style="8"/>
    <col min="2305" max="2305" width="5.81640625" style="8" bestFit="1" customWidth="1"/>
    <col min="2306" max="2306" width="8.1796875" style="8" customWidth="1"/>
    <col min="2307" max="2307" width="8.1796875" style="8" bestFit="1" customWidth="1"/>
    <col min="2308" max="2308" width="7.1796875" style="8" bestFit="1" customWidth="1"/>
    <col min="2309" max="2309" width="9.453125" style="8" bestFit="1" customWidth="1"/>
    <col min="2310" max="2310" width="5.81640625" style="8" bestFit="1" customWidth="1"/>
    <col min="2311" max="2550" width="9.1796875" style="8"/>
    <col min="2551" max="2551" width="5.54296875" style="8" bestFit="1" customWidth="1"/>
    <col min="2552" max="2552" width="26.453125" style="8" bestFit="1" customWidth="1"/>
    <col min="2553" max="2553" width="25.81640625" style="8" bestFit="1" customWidth="1"/>
    <col min="2554" max="2554" width="9" style="8" customWidth="1"/>
    <col min="2555" max="2559" width="7.7265625" style="8" customWidth="1"/>
    <col min="2560" max="2560" width="9.1796875" style="8"/>
    <col min="2561" max="2561" width="5.81640625" style="8" bestFit="1" customWidth="1"/>
    <col min="2562" max="2562" width="8.1796875" style="8" customWidth="1"/>
    <col min="2563" max="2563" width="8.1796875" style="8" bestFit="1" customWidth="1"/>
    <col min="2564" max="2564" width="7.1796875" style="8" bestFit="1" customWidth="1"/>
    <col min="2565" max="2565" width="9.453125" style="8" bestFit="1" customWidth="1"/>
    <col min="2566" max="2566" width="5.81640625" style="8" bestFit="1" customWidth="1"/>
    <col min="2567" max="2806" width="9.1796875" style="8"/>
    <col min="2807" max="2807" width="5.54296875" style="8" bestFit="1" customWidth="1"/>
    <col min="2808" max="2808" width="26.453125" style="8" bestFit="1" customWidth="1"/>
    <col min="2809" max="2809" width="25.81640625" style="8" bestFit="1" customWidth="1"/>
    <col min="2810" max="2810" width="9" style="8" customWidth="1"/>
    <col min="2811" max="2815" width="7.7265625" style="8" customWidth="1"/>
    <col min="2816" max="2816" width="9.1796875" style="8"/>
    <col min="2817" max="2817" width="5.81640625" style="8" bestFit="1" customWidth="1"/>
    <col min="2818" max="2818" width="8.1796875" style="8" customWidth="1"/>
    <col min="2819" max="2819" width="8.1796875" style="8" bestFit="1" customWidth="1"/>
    <col min="2820" max="2820" width="7.1796875" style="8" bestFit="1" customWidth="1"/>
    <col min="2821" max="2821" width="9.453125" style="8" bestFit="1" customWidth="1"/>
    <col min="2822" max="2822" width="5.81640625" style="8" bestFit="1" customWidth="1"/>
    <col min="2823" max="3062" width="9.1796875" style="8"/>
    <col min="3063" max="3063" width="5.54296875" style="8" bestFit="1" customWidth="1"/>
    <col min="3064" max="3064" width="26.453125" style="8" bestFit="1" customWidth="1"/>
    <col min="3065" max="3065" width="25.81640625" style="8" bestFit="1" customWidth="1"/>
    <col min="3066" max="3066" width="9" style="8" customWidth="1"/>
    <col min="3067" max="3071" width="7.7265625" style="8" customWidth="1"/>
    <col min="3072" max="3072" width="9.1796875" style="8"/>
    <col min="3073" max="3073" width="5.81640625" style="8" bestFit="1" customWidth="1"/>
    <col min="3074" max="3074" width="8.1796875" style="8" customWidth="1"/>
    <col min="3075" max="3075" width="8.1796875" style="8" bestFit="1" customWidth="1"/>
    <col min="3076" max="3076" width="7.1796875" style="8" bestFit="1" customWidth="1"/>
    <col min="3077" max="3077" width="9.453125" style="8" bestFit="1" customWidth="1"/>
    <col min="3078" max="3078" width="5.81640625" style="8" bestFit="1" customWidth="1"/>
    <col min="3079" max="3318" width="9.1796875" style="8"/>
    <col min="3319" max="3319" width="5.54296875" style="8" bestFit="1" customWidth="1"/>
    <col min="3320" max="3320" width="26.453125" style="8" bestFit="1" customWidth="1"/>
    <col min="3321" max="3321" width="25.81640625" style="8" bestFit="1" customWidth="1"/>
    <col min="3322" max="3322" width="9" style="8" customWidth="1"/>
    <col min="3323" max="3327" width="7.7265625" style="8" customWidth="1"/>
    <col min="3328" max="3328" width="9.1796875" style="8"/>
    <col min="3329" max="3329" width="5.81640625" style="8" bestFit="1" customWidth="1"/>
    <col min="3330" max="3330" width="8.1796875" style="8" customWidth="1"/>
    <col min="3331" max="3331" width="8.1796875" style="8" bestFit="1" customWidth="1"/>
    <col min="3332" max="3332" width="7.1796875" style="8" bestFit="1" customWidth="1"/>
    <col min="3333" max="3333" width="9.453125" style="8" bestFit="1" customWidth="1"/>
    <col min="3334" max="3334" width="5.81640625" style="8" bestFit="1" customWidth="1"/>
    <col min="3335" max="3574" width="9.1796875" style="8"/>
    <col min="3575" max="3575" width="5.54296875" style="8" bestFit="1" customWidth="1"/>
    <col min="3576" max="3576" width="26.453125" style="8" bestFit="1" customWidth="1"/>
    <col min="3577" max="3577" width="25.81640625" style="8" bestFit="1" customWidth="1"/>
    <col min="3578" max="3578" width="9" style="8" customWidth="1"/>
    <col min="3579" max="3583" width="7.7265625" style="8" customWidth="1"/>
    <col min="3584" max="3584" width="9.1796875" style="8"/>
    <col min="3585" max="3585" width="5.81640625" style="8" bestFit="1" customWidth="1"/>
    <col min="3586" max="3586" width="8.1796875" style="8" customWidth="1"/>
    <col min="3587" max="3587" width="8.1796875" style="8" bestFit="1" customWidth="1"/>
    <col min="3588" max="3588" width="7.1796875" style="8" bestFit="1" customWidth="1"/>
    <col min="3589" max="3589" width="9.453125" style="8" bestFit="1" customWidth="1"/>
    <col min="3590" max="3590" width="5.81640625" style="8" bestFit="1" customWidth="1"/>
    <col min="3591" max="3830" width="9.1796875" style="8"/>
    <col min="3831" max="3831" width="5.54296875" style="8" bestFit="1" customWidth="1"/>
    <col min="3832" max="3832" width="26.453125" style="8" bestFit="1" customWidth="1"/>
    <col min="3833" max="3833" width="25.81640625" style="8" bestFit="1" customWidth="1"/>
    <col min="3834" max="3834" width="9" style="8" customWidth="1"/>
    <col min="3835" max="3839" width="7.7265625" style="8" customWidth="1"/>
    <col min="3840" max="3840" width="9.1796875" style="8"/>
    <col min="3841" max="3841" width="5.81640625" style="8" bestFit="1" customWidth="1"/>
    <col min="3842" max="3842" width="8.1796875" style="8" customWidth="1"/>
    <col min="3843" max="3843" width="8.1796875" style="8" bestFit="1" customWidth="1"/>
    <col min="3844" max="3844" width="7.1796875" style="8" bestFit="1" customWidth="1"/>
    <col min="3845" max="3845" width="9.453125" style="8" bestFit="1" customWidth="1"/>
    <col min="3846" max="3846" width="5.81640625" style="8" bestFit="1" customWidth="1"/>
    <col min="3847" max="4086" width="9.1796875" style="8"/>
    <col min="4087" max="4087" width="5.54296875" style="8" bestFit="1" customWidth="1"/>
    <col min="4088" max="4088" width="26.453125" style="8" bestFit="1" customWidth="1"/>
    <col min="4089" max="4089" width="25.81640625" style="8" bestFit="1" customWidth="1"/>
    <col min="4090" max="4090" width="9" style="8" customWidth="1"/>
    <col min="4091" max="4095" width="7.7265625" style="8" customWidth="1"/>
    <col min="4096" max="4096" width="9.1796875" style="8"/>
    <col min="4097" max="4097" width="5.81640625" style="8" bestFit="1" customWidth="1"/>
    <col min="4098" max="4098" width="8.1796875" style="8" customWidth="1"/>
    <col min="4099" max="4099" width="8.1796875" style="8" bestFit="1" customWidth="1"/>
    <col min="4100" max="4100" width="7.1796875" style="8" bestFit="1" customWidth="1"/>
    <col min="4101" max="4101" width="9.453125" style="8" bestFit="1" customWidth="1"/>
    <col min="4102" max="4102" width="5.81640625" style="8" bestFit="1" customWidth="1"/>
    <col min="4103" max="4342" width="9.1796875" style="8"/>
    <col min="4343" max="4343" width="5.54296875" style="8" bestFit="1" customWidth="1"/>
    <col min="4344" max="4344" width="26.453125" style="8" bestFit="1" customWidth="1"/>
    <col min="4345" max="4345" width="25.81640625" style="8" bestFit="1" customWidth="1"/>
    <col min="4346" max="4346" width="9" style="8" customWidth="1"/>
    <col min="4347" max="4351" width="7.7265625" style="8" customWidth="1"/>
    <col min="4352" max="4352" width="9.1796875" style="8"/>
    <col min="4353" max="4353" width="5.81640625" style="8" bestFit="1" customWidth="1"/>
    <col min="4354" max="4354" width="8.1796875" style="8" customWidth="1"/>
    <col min="4355" max="4355" width="8.1796875" style="8" bestFit="1" customWidth="1"/>
    <col min="4356" max="4356" width="7.1796875" style="8" bestFit="1" customWidth="1"/>
    <col min="4357" max="4357" width="9.453125" style="8" bestFit="1" customWidth="1"/>
    <col min="4358" max="4358" width="5.81640625" style="8" bestFit="1" customWidth="1"/>
    <col min="4359" max="4598" width="9.1796875" style="8"/>
    <col min="4599" max="4599" width="5.54296875" style="8" bestFit="1" customWidth="1"/>
    <col min="4600" max="4600" width="26.453125" style="8" bestFit="1" customWidth="1"/>
    <col min="4601" max="4601" width="25.81640625" style="8" bestFit="1" customWidth="1"/>
    <col min="4602" max="4602" width="9" style="8" customWidth="1"/>
    <col min="4603" max="4607" width="7.7265625" style="8" customWidth="1"/>
    <col min="4608" max="4608" width="9.1796875" style="8"/>
    <col min="4609" max="4609" width="5.81640625" style="8" bestFit="1" customWidth="1"/>
    <col min="4610" max="4610" width="8.1796875" style="8" customWidth="1"/>
    <col min="4611" max="4611" width="8.1796875" style="8" bestFit="1" customWidth="1"/>
    <col min="4612" max="4612" width="7.1796875" style="8" bestFit="1" customWidth="1"/>
    <col min="4613" max="4613" width="9.453125" style="8" bestFit="1" customWidth="1"/>
    <col min="4614" max="4614" width="5.81640625" style="8" bestFit="1" customWidth="1"/>
    <col min="4615" max="4854" width="9.1796875" style="8"/>
    <col min="4855" max="4855" width="5.54296875" style="8" bestFit="1" customWidth="1"/>
    <col min="4856" max="4856" width="26.453125" style="8" bestFit="1" customWidth="1"/>
    <col min="4857" max="4857" width="25.81640625" style="8" bestFit="1" customWidth="1"/>
    <col min="4858" max="4858" width="9" style="8" customWidth="1"/>
    <col min="4859" max="4863" width="7.7265625" style="8" customWidth="1"/>
    <col min="4864" max="4864" width="9.1796875" style="8"/>
    <col min="4865" max="4865" width="5.81640625" style="8" bestFit="1" customWidth="1"/>
    <col min="4866" max="4866" width="8.1796875" style="8" customWidth="1"/>
    <col min="4867" max="4867" width="8.1796875" style="8" bestFit="1" customWidth="1"/>
    <col min="4868" max="4868" width="7.1796875" style="8" bestFit="1" customWidth="1"/>
    <col min="4869" max="4869" width="9.453125" style="8" bestFit="1" customWidth="1"/>
    <col min="4870" max="4870" width="5.81640625" style="8" bestFit="1" customWidth="1"/>
    <col min="4871" max="5110" width="9.1796875" style="8"/>
    <col min="5111" max="5111" width="5.54296875" style="8" bestFit="1" customWidth="1"/>
    <col min="5112" max="5112" width="26.453125" style="8" bestFit="1" customWidth="1"/>
    <col min="5113" max="5113" width="25.81640625" style="8" bestFit="1" customWidth="1"/>
    <col min="5114" max="5114" width="9" style="8" customWidth="1"/>
    <col min="5115" max="5119" width="7.7265625" style="8" customWidth="1"/>
    <col min="5120" max="5120" width="9.1796875" style="8"/>
    <col min="5121" max="5121" width="5.81640625" style="8" bestFit="1" customWidth="1"/>
    <col min="5122" max="5122" width="8.1796875" style="8" customWidth="1"/>
    <col min="5123" max="5123" width="8.1796875" style="8" bestFit="1" customWidth="1"/>
    <col min="5124" max="5124" width="7.1796875" style="8" bestFit="1" customWidth="1"/>
    <col min="5125" max="5125" width="9.453125" style="8" bestFit="1" customWidth="1"/>
    <col min="5126" max="5126" width="5.81640625" style="8" bestFit="1" customWidth="1"/>
    <col min="5127" max="5366" width="9.1796875" style="8"/>
    <col min="5367" max="5367" width="5.54296875" style="8" bestFit="1" customWidth="1"/>
    <col min="5368" max="5368" width="26.453125" style="8" bestFit="1" customWidth="1"/>
    <col min="5369" max="5369" width="25.81640625" style="8" bestFit="1" customWidth="1"/>
    <col min="5370" max="5370" width="9" style="8" customWidth="1"/>
    <col min="5371" max="5375" width="7.7265625" style="8" customWidth="1"/>
    <col min="5376" max="5376" width="9.1796875" style="8"/>
    <col min="5377" max="5377" width="5.81640625" style="8" bestFit="1" customWidth="1"/>
    <col min="5378" max="5378" width="8.1796875" style="8" customWidth="1"/>
    <col min="5379" max="5379" width="8.1796875" style="8" bestFit="1" customWidth="1"/>
    <col min="5380" max="5380" width="7.1796875" style="8" bestFit="1" customWidth="1"/>
    <col min="5381" max="5381" width="9.453125" style="8" bestFit="1" customWidth="1"/>
    <col min="5382" max="5382" width="5.81640625" style="8" bestFit="1" customWidth="1"/>
    <col min="5383" max="5622" width="9.1796875" style="8"/>
    <col min="5623" max="5623" width="5.54296875" style="8" bestFit="1" customWidth="1"/>
    <col min="5624" max="5624" width="26.453125" style="8" bestFit="1" customWidth="1"/>
    <col min="5625" max="5625" width="25.81640625" style="8" bestFit="1" customWidth="1"/>
    <col min="5626" max="5626" width="9" style="8" customWidth="1"/>
    <col min="5627" max="5631" width="7.7265625" style="8" customWidth="1"/>
    <col min="5632" max="5632" width="9.1796875" style="8"/>
    <col min="5633" max="5633" width="5.81640625" style="8" bestFit="1" customWidth="1"/>
    <col min="5634" max="5634" width="8.1796875" style="8" customWidth="1"/>
    <col min="5635" max="5635" width="8.1796875" style="8" bestFit="1" customWidth="1"/>
    <col min="5636" max="5636" width="7.1796875" style="8" bestFit="1" customWidth="1"/>
    <col min="5637" max="5637" width="9.453125" style="8" bestFit="1" customWidth="1"/>
    <col min="5638" max="5638" width="5.81640625" style="8" bestFit="1" customWidth="1"/>
    <col min="5639" max="5878" width="9.1796875" style="8"/>
    <col min="5879" max="5879" width="5.54296875" style="8" bestFit="1" customWidth="1"/>
    <col min="5880" max="5880" width="26.453125" style="8" bestFit="1" customWidth="1"/>
    <col min="5881" max="5881" width="25.81640625" style="8" bestFit="1" customWidth="1"/>
    <col min="5882" max="5882" width="9" style="8" customWidth="1"/>
    <col min="5883" max="5887" width="7.7265625" style="8" customWidth="1"/>
    <col min="5888" max="5888" width="9.1796875" style="8"/>
    <col min="5889" max="5889" width="5.81640625" style="8" bestFit="1" customWidth="1"/>
    <col min="5890" max="5890" width="8.1796875" style="8" customWidth="1"/>
    <col min="5891" max="5891" width="8.1796875" style="8" bestFit="1" customWidth="1"/>
    <col min="5892" max="5892" width="7.1796875" style="8" bestFit="1" customWidth="1"/>
    <col min="5893" max="5893" width="9.453125" style="8" bestFit="1" customWidth="1"/>
    <col min="5894" max="5894" width="5.81640625" style="8" bestFit="1" customWidth="1"/>
    <col min="5895" max="6134" width="9.1796875" style="8"/>
    <col min="6135" max="6135" width="5.54296875" style="8" bestFit="1" customWidth="1"/>
    <col min="6136" max="6136" width="26.453125" style="8" bestFit="1" customWidth="1"/>
    <col min="6137" max="6137" width="25.81640625" style="8" bestFit="1" customWidth="1"/>
    <col min="6138" max="6138" width="9" style="8" customWidth="1"/>
    <col min="6139" max="6143" width="7.7265625" style="8" customWidth="1"/>
    <col min="6144" max="6144" width="9.1796875" style="8"/>
    <col min="6145" max="6145" width="5.81640625" style="8" bestFit="1" customWidth="1"/>
    <col min="6146" max="6146" width="8.1796875" style="8" customWidth="1"/>
    <col min="6147" max="6147" width="8.1796875" style="8" bestFit="1" customWidth="1"/>
    <col min="6148" max="6148" width="7.1796875" style="8" bestFit="1" customWidth="1"/>
    <col min="6149" max="6149" width="9.453125" style="8" bestFit="1" customWidth="1"/>
    <col min="6150" max="6150" width="5.81640625" style="8" bestFit="1" customWidth="1"/>
    <col min="6151" max="6390" width="9.1796875" style="8"/>
    <col min="6391" max="6391" width="5.54296875" style="8" bestFit="1" customWidth="1"/>
    <col min="6392" max="6392" width="26.453125" style="8" bestFit="1" customWidth="1"/>
    <col min="6393" max="6393" width="25.81640625" style="8" bestFit="1" customWidth="1"/>
    <col min="6394" max="6394" width="9" style="8" customWidth="1"/>
    <col min="6395" max="6399" width="7.7265625" style="8" customWidth="1"/>
    <col min="6400" max="6400" width="9.1796875" style="8"/>
    <col min="6401" max="6401" width="5.81640625" style="8" bestFit="1" customWidth="1"/>
    <col min="6402" max="6402" width="8.1796875" style="8" customWidth="1"/>
    <col min="6403" max="6403" width="8.1796875" style="8" bestFit="1" customWidth="1"/>
    <col min="6404" max="6404" width="7.1796875" style="8" bestFit="1" customWidth="1"/>
    <col min="6405" max="6405" width="9.453125" style="8" bestFit="1" customWidth="1"/>
    <col min="6406" max="6406" width="5.81640625" style="8" bestFit="1" customWidth="1"/>
    <col min="6407" max="6646" width="9.1796875" style="8"/>
    <col min="6647" max="6647" width="5.54296875" style="8" bestFit="1" customWidth="1"/>
    <col min="6648" max="6648" width="26.453125" style="8" bestFit="1" customWidth="1"/>
    <col min="6649" max="6649" width="25.81640625" style="8" bestFit="1" customWidth="1"/>
    <col min="6650" max="6650" width="9" style="8" customWidth="1"/>
    <col min="6651" max="6655" width="7.7265625" style="8" customWidth="1"/>
    <col min="6656" max="6656" width="9.1796875" style="8"/>
    <col min="6657" max="6657" width="5.81640625" style="8" bestFit="1" customWidth="1"/>
    <col min="6658" max="6658" width="8.1796875" style="8" customWidth="1"/>
    <col min="6659" max="6659" width="8.1796875" style="8" bestFit="1" customWidth="1"/>
    <col min="6660" max="6660" width="7.1796875" style="8" bestFit="1" customWidth="1"/>
    <col min="6661" max="6661" width="9.453125" style="8" bestFit="1" customWidth="1"/>
    <col min="6662" max="6662" width="5.81640625" style="8" bestFit="1" customWidth="1"/>
    <col min="6663" max="6902" width="9.1796875" style="8"/>
    <col min="6903" max="6903" width="5.54296875" style="8" bestFit="1" customWidth="1"/>
    <col min="6904" max="6904" width="26.453125" style="8" bestFit="1" customWidth="1"/>
    <col min="6905" max="6905" width="25.81640625" style="8" bestFit="1" customWidth="1"/>
    <col min="6906" max="6906" width="9" style="8" customWidth="1"/>
    <col min="6907" max="6911" width="7.7265625" style="8" customWidth="1"/>
    <col min="6912" max="6912" width="9.1796875" style="8"/>
    <col min="6913" max="6913" width="5.81640625" style="8" bestFit="1" customWidth="1"/>
    <col min="6914" max="6914" width="8.1796875" style="8" customWidth="1"/>
    <col min="6915" max="6915" width="8.1796875" style="8" bestFit="1" customWidth="1"/>
    <col min="6916" max="6916" width="7.1796875" style="8" bestFit="1" customWidth="1"/>
    <col min="6917" max="6917" width="9.453125" style="8" bestFit="1" customWidth="1"/>
    <col min="6918" max="6918" width="5.81640625" style="8" bestFit="1" customWidth="1"/>
    <col min="6919" max="7158" width="9.1796875" style="8"/>
    <col min="7159" max="7159" width="5.54296875" style="8" bestFit="1" customWidth="1"/>
    <col min="7160" max="7160" width="26.453125" style="8" bestFit="1" customWidth="1"/>
    <col min="7161" max="7161" width="25.81640625" style="8" bestFit="1" customWidth="1"/>
    <col min="7162" max="7162" width="9" style="8" customWidth="1"/>
    <col min="7163" max="7167" width="7.7265625" style="8" customWidth="1"/>
    <col min="7168" max="7168" width="9.1796875" style="8"/>
    <col min="7169" max="7169" width="5.81640625" style="8" bestFit="1" customWidth="1"/>
    <col min="7170" max="7170" width="8.1796875" style="8" customWidth="1"/>
    <col min="7171" max="7171" width="8.1796875" style="8" bestFit="1" customWidth="1"/>
    <col min="7172" max="7172" width="7.1796875" style="8" bestFit="1" customWidth="1"/>
    <col min="7173" max="7173" width="9.453125" style="8" bestFit="1" customWidth="1"/>
    <col min="7174" max="7174" width="5.81640625" style="8" bestFit="1" customWidth="1"/>
    <col min="7175" max="7414" width="9.1796875" style="8"/>
    <col min="7415" max="7415" width="5.54296875" style="8" bestFit="1" customWidth="1"/>
    <col min="7416" max="7416" width="26.453125" style="8" bestFit="1" customWidth="1"/>
    <col min="7417" max="7417" width="25.81640625" style="8" bestFit="1" customWidth="1"/>
    <col min="7418" max="7418" width="9" style="8" customWidth="1"/>
    <col min="7419" max="7423" width="7.7265625" style="8" customWidth="1"/>
    <col min="7424" max="7424" width="9.1796875" style="8"/>
    <col min="7425" max="7425" width="5.81640625" style="8" bestFit="1" customWidth="1"/>
    <col min="7426" max="7426" width="8.1796875" style="8" customWidth="1"/>
    <col min="7427" max="7427" width="8.1796875" style="8" bestFit="1" customWidth="1"/>
    <col min="7428" max="7428" width="7.1796875" style="8" bestFit="1" customWidth="1"/>
    <col min="7429" max="7429" width="9.453125" style="8" bestFit="1" customWidth="1"/>
    <col min="7430" max="7430" width="5.81640625" style="8" bestFit="1" customWidth="1"/>
    <col min="7431" max="7670" width="9.1796875" style="8"/>
    <col min="7671" max="7671" width="5.54296875" style="8" bestFit="1" customWidth="1"/>
    <col min="7672" max="7672" width="26.453125" style="8" bestFit="1" customWidth="1"/>
    <col min="7673" max="7673" width="25.81640625" style="8" bestFit="1" customWidth="1"/>
    <col min="7674" max="7674" width="9" style="8" customWidth="1"/>
    <col min="7675" max="7679" width="7.7265625" style="8" customWidth="1"/>
    <col min="7680" max="7680" width="9.1796875" style="8"/>
    <col min="7681" max="7681" width="5.81640625" style="8" bestFit="1" customWidth="1"/>
    <col min="7682" max="7682" width="8.1796875" style="8" customWidth="1"/>
    <col min="7683" max="7683" width="8.1796875" style="8" bestFit="1" customWidth="1"/>
    <col min="7684" max="7684" width="7.1796875" style="8" bestFit="1" customWidth="1"/>
    <col min="7685" max="7685" width="9.453125" style="8" bestFit="1" customWidth="1"/>
    <col min="7686" max="7686" width="5.81640625" style="8" bestFit="1" customWidth="1"/>
    <col min="7687" max="7926" width="9.1796875" style="8"/>
    <col min="7927" max="7927" width="5.54296875" style="8" bestFit="1" customWidth="1"/>
    <col min="7928" max="7928" width="26.453125" style="8" bestFit="1" customWidth="1"/>
    <col min="7929" max="7929" width="25.81640625" style="8" bestFit="1" customWidth="1"/>
    <col min="7930" max="7930" width="9" style="8" customWidth="1"/>
    <col min="7931" max="7935" width="7.7265625" style="8" customWidth="1"/>
    <col min="7936" max="7936" width="9.1796875" style="8"/>
    <col min="7937" max="7937" width="5.81640625" style="8" bestFit="1" customWidth="1"/>
    <col min="7938" max="7938" width="8.1796875" style="8" customWidth="1"/>
    <col min="7939" max="7939" width="8.1796875" style="8" bestFit="1" customWidth="1"/>
    <col min="7940" max="7940" width="7.1796875" style="8" bestFit="1" customWidth="1"/>
    <col min="7941" max="7941" width="9.453125" style="8" bestFit="1" customWidth="1"/>
    <col min="7942" max="7942" width="5.81640625" style="8" bestFit="1" customWidth="1"/>
    <col min="7943" max="8182" width="9.1796875" style="8"/>
    <col min="8183" max="8183" width="5.54296875" style="8" bestFit="1" customWidth="1"/>
    <col min="8184" max="8184" width="26.453125" style="8" bestFit="1" customWidth="1"/>
    <col min="8185" max="8185" width="25.81640625" style="8" bestFit="1" customWidth="1"/>
    <col min="8186" max="8186" width="9" style="8" customWidth="1"/>
    <col min="8187" max="8191" width="7.7265625" style="8" customWidth="1"/>
    <col min="8192" max="8192" width="9.1796875" style="8"/>
    <col min="8193" max="8193" width="5.81640625" style="8" bestFit="1" customWidth="1"/>
    <col min="8194" max="8194" width="8.1796875" style="8" customWidth="1"/>
    <col min="8195" max="8195" width="8.1796875" style="8" bestFit="1" customWidth="1"/>
    <col min="8196" max="8196" width="7.1796875" style="8" bestFit="1" customWidth="1"/>
    <col min="8197" max="8197" width="9.453125" style="8" bestFit="1" customWidth="1"/>
    <col min="8198" max="8198" width="5.81640625" style="8" bestFit="1" customWidth="1"/>
    <col min="8199" max="8438" width="9.1796875" style="8"/>
    <col min="8439" max="8439" width="5.54296875" style="8" bestFit="1" customWidth="1"/>
    <col min="8440" max="8440" width="26.453125" style="8" bestFit="1" customWidth="1"/>
    <col min="8441" max="8441" width="25.81640625" style="8" bestFit="1" customWidth="1"/>
    <col min="8442" max="8442" width="9" style="8" customWidth="1"/>
    <col min="8443" max="8447" width="7.7265625" style="8" customWidth="1"/>
    <col min="8448" max="8448" width="9.1796875" style="8"/>
    <col min="8449" max="8449" width="5.81640625" style="8" bestFit="1" customWidth="1"/>
    <col min="8450" max="8450" width="8.1796875" style="8" customWidth="1"/>
    <col min="8451" max="8451" width="8.1796875" style="8" bestFit="1" customWidth="1"/>
    <col min="8452" max="8452" width="7.1796875" style="8" bestFit="1" customWidth="1"/>
    <col min="8453" max="8453" width="9.453125" style="8" bestFit="1" customWidth="1"/>
    <col min="8454" max="8454" width="5.81640625" style="8" bestFit="1" customWidth="1"/>
    <col min="8455" max="8694" width="9.1796875" style="8"/>
    <col min="8695" max="8695" width="5.54296875" style="8" bestFit="1" customWidth="1"/>
    <col min="8696" max="8696" width="26.453125" style="8" bestFit="1" customWidth="1"/>
    <col min="8697" max="8697" width="25.81640625" style="8" bestFit="1" customWidth="1"/>
    <col min="8698" max="8698" width="9" style="8" customWidth="1"/>
    <col min="8699" max="8703" width="7.7265625" style="8" customWidth="1"/>
    <col min="8704" max="8704" width="9.1796875" style="8"/>
    <col min="8705" max="8705" width="5.81640625" style="8" bestFit="1" customWidth="1"/>
    <col min="8706" max="8706" width="8.1796875" style="8" customWidth="1"/>
    <col min="8707" max="8707" width="8.1796875" style="8" bestFit="1" customWidth="1"/>
    <col min="8708" max="8708" width="7.1796875" style="8" bestFit="1" customWidth="1"/>
    <col min="8709" max="8709" width="9.453125" style="8" bestFit="1" customWidth="1"/>
    <col min="8710" max="8710" width="5.81640625" style="8" bestFit="1" customWidth="1"/>
    <col min="8711" max="8950" width="9.1796875" style="8"/>
    <col min="8951" max="8951" width="5.54296875" style="8" bestFit="1" customWidth="1"/>
    <col min="8952" max="8952" width="26.453125" style="8" bestFit="1" customWidth="1"/>
    <col min="8953" max="8953" width="25.81640625" style="8" bestFit="1" customWidth="1"/>
    <col min="8954" max="8954" width="9" style="8" customWidth="1"/>
    <col min="8955" max="8959" width="7.7265625" style="8" customWidth="1"/>
    <col min="8960" max="8960" width="9.1796875" style="8"/>
    <col min="8961" max="8961" width="5.81640625" style="8" bestFit="1" customWidth="1"/>
    <col min="8962" max="8962" width="8.1796875" style="8" customWidth="1"/>
    <col min="8963" max="8963" width="8.1796875" style="8" bestFit="1" customWidth="1"/>
    <col min="8964" max="8964" width="7.1796875" style="8" bestFit="1" customWidth="1"/>
    <col min="8965" max="8965" width="9.453125" style="8" bestFit="1" customWidth="1"/>
    <col min="8966" max="8966" width="5.81640625" style="8" bestFit="1" customWidth="1"/>
    <col min="8967" max="9206" width="9.1796875" style="8"/>
    <col min="9207" max="9207" width="5.54296875" style="8" bestFit="1" customWidth="1"/>
    <col min="9208" max="9208" width="26.453125" style="8" bestFit="1" customWidth="1"/>
    <col min="9209" max="9209" width="25.81640625" style="8" bestFit="1" customWidth="1"/>
    <col min="9210" max="9210" width="9" style="8" customWidth="1"/>
    <col min="9211" max="9215" width="7.7265625" style="8" customWidth="1"/>
    <col min="9216" max="9216" width="9.1796875" style="8"/>
    <col min="9217" max="9217" width="5.81640625" style="8" bestFit="1" customWidth="1"/>
    <col min="9218" max="9218" width="8.1796875" style="8" customWidth="1"/>
    <col min="9219" max="9219" width="8.1796875" style="8" bestFit="1" customWidth="1"/>
    <col min="9220" max="9220" width="7.1796875" style="8" bestFit="1" customWidth="1"/>
    <col min="9221" max="9221" width="9.453125" style="8" bestFit="1" customWidth="1"/>
    <col min="9222" max="9222" width="5.81640625" style="8" bestFit="1" customWidth="1"/>
    <col min="9223" max="9462" width="9.1796875" style="8"/>
    <col min="9463" max="9463" width="5.54296875" style="8" bestFit="1" customWidth="1"/>
    <col min="9464" max="9464" width="26.453125" style="8" bestFit="1" customWidth="1"/>
    <col min="9465" max="9465" width="25.81640625" style="8" bestFit="1" customWidth="1"/>
    <col min="9466" max="9466" width="9" style="8" customWidth="1"/>
    <col min="9467" max="9471" width="7.7265625" style="8" customWidth="1"/>
    <col min="9472" max="9472" width="9.1796875" style="8"/>
    <col min="9473" max="9473" width="5.81640625" style="8" bestFit="1" customWidth="1"/>
    <col min="9474" max="9474" width="8.1796875" style="8" customWidth="1"/>
    <col min="9475" max="9475" width="8.1796875" style="8" bestFit="1" customWidth="1"/>
    <col min="9476" max="9476" width="7.1796875" style="8" bestFit="1" customWidth="1"/>
    <col min="9477" max="9477" width="9.453125" style="8" bestFit="1" customWidth="1"/>
    <col min="9478" max="9478" width="5.81640625" style="8" bestFit="1" customWidth="1"/>
    <col min="9479" max="9718" width="9.1796875" style="8"/>
    <col min="9719" max="9719" width="5.54296875" style="8" bestFit="1" customWidth="1"/>
    <col min="9720" max="9720" width="26.453125" style="8" bestFit="1" customWidth="1"/>
    <col min="9721" max="9721" width="25.81640625" style="8" bestFit="1" customWidth="1"/>
    <col min="9722" max="9722" width="9" style="8" customWidth="1"/>
    <col min="9723" max="9727" width="7.7265625" style="8" customWidth="1"/>
    <col min="9728" max="9728" width="9.1796875" style="8"/>
    <col min="9729" max="9729" width="5.81640625" style="8" bestFit="1" customWidth="1"/>
    <col min="9730" max="9730" width="8.1796875" style="8" customWidth="1"/>
    <col min="9731" max="9731" width="8.1796875" style="8" bestFit="1" customWidth="1"/>
    <col min="9732" max="9732" width="7.1796875" style="8" bestFit="1" customWidth="1"/>
    <col min="9733" max="9733" width="9.453125" style="8" bestFit="1" customWidth="1"/>
    <col min="9734" max="9734" width="5.81640625" style="8" bestFit="1" customWidth="1"/>
    <col min="9735" max="9974" width="9.1796875" style="8"/>
    <col min="9975" max="9975" width="5.54296875" style="8" bestFit="1" customWidth="1"/>
    <col min="9976" max="9976" width="26.453125" style="8" bestFit="1" customWidth="1"/>
    <col min="9977" max="9977" width="25.81640625" style="8" bestFit="1" customWidth="1"/>
    <col min="9978" max="9978" width="9" style="8" customWidth="1"/>
    <col min="9979" max="9983" width="7.7265625" style="8" customWidth="1"/>
    <col min="9984" max="9984" width="9.1796875" style="8"/>
    <col min="9985" max="9985" width="5.81640625" style="8" bestFit="1" customWidth="1"/>
    <col min="9986" max="9986" width="8.1796875" style="8" customWidth="1"/>
    <col min="9987" max="9987" width="8.1796875" style="8" bestFit="1" customWidth="1"/>
    <col min="9988" max="9988" width="7.1796875" style="8" bestFit="1" customWidth="1"/>
    <col min="9989" max="9989" width="9.453125" style="8" bestFit="1" customWidth="1"/>
    <col min="9990" max="9990" width="5.81640625" style="8" bestFit="1" customWidth="1"/>
    <col min="9991" max="10230" width="9.1796875" style="8"/>
    <col min="10231" max="10231" width="5.54296875" style="8" bestFit="1" customWidth="1"/>
    <col min="10232" max="10232" width="26.453125" style="8" bestFit="1" customWidth="1"/>
    <col min="10233" max="10233" width="25.81640625" style="8" bestFit="1" customWidth="1"/>
    <col min="10234" max="10234" width="9" style="8" customWidth="1"/>
    <col min="10235" max="10239" width="7.7265625" style="8" customWidth="1"/>
    <col min="10240" max="10240" width="9.1796875" style="8"/>
    <col min="10241" max="10241" width="5.81640625" style="8" bestFit="1" customWidth="1"/>
    <col min="10242" max="10242" width="8.1796875" style="8" customWidth="1"/>
    <col min="10243" max="10243" width="8.1796875" style="8" bestFit="1" customWidth="1"/>
    <col min="10244" max="10244" width="7.1796875" style="8" bestFit="1" customWidth="1"/>
    <col min="10245" max="10245" width="9.453125" style="8" bestFit="1" customWidth="1"/>
    <col min="10246" max="10246" width="5.81640625" style="8" bestFit="1" customWidth="1"/>
    <col min="10247" max="10486" width="9.1796875" style="8"/>
    <col min="10487" max="10487" width="5.54296875" style="8" bestFit="1" customWidth="1"/>
    <col min="10488" max="10488" width="26.453125" style="8" bestFit="1" customWidth="1"/>
    <col min="10489" max="10489" width="25.81640625" style="8" bestFit="1" customWidth="1"/>
    <col min="10490" max="10490" width="9" style="8" customWidth="1"/>
    <col min="10491" max="10495" width="7.7265625" style="8" customWidth="1"/>
    <col min="10496" max="10496" width="9.1796875" style="8"/>
    <col min="10497" max="10497" width="5.81640625" style="8" bestFit="1" customWidth="1"/>
    <col min="10498" max="10498" width="8.1796875" style="8" customWidth="1"/>
    <col min="10499" max="10499" width="8.1796875" style="8" bestFit="1" customWidth="1"/>
    <col min="10500" max="10500" width="7.1796875" style="8" bestFit="1" customWidth="1"/>
    <col min="10501" max="10501" width="9.453125" style="8" bestFit="1" customWidth="1"/>
    <col min="10502" max="10502" width="5.81640625" style="8" bestFit="1" customWidth="1"/>
    <col min="10503" max="10742" width="9.1796875" style="8"/>
    <col min="10743" max="10743" width="5.54296875" style="8" bestFit="1" customWidth="1"/>
    <col min="10744" max="10744" width="26.453125" style="8" bestFit="1" customWidth="1"/>
    <col min="10745" max="10745" width="25.81640625" style="8" bestFit="1" customWidth="1"/>
    <col min="10746" max="10746" width="9" style="8" customWidth="1"/>
    <col min="10747" max="10751" width="7.7265625" style="8" customWidth="1"/>
    <col min="10752" max="10752" width="9.1796875" style="8"/>
    <col min="10753" max="10753" width="5.81640625" style="8" bestFit="1" customWidth="1"/>
    <col min="10754" max="10754" width="8.1796875" style="8" customWidth="1"/>
    <col min="10755" max="10755" width="8.1796875" style="8" bestFit="1" customWidth="1"/>
    <col min="10756" max="10756" width="7.1796875" style="8" bestFit="1" customWidth="1"/>
    <col min="10757" max="10757" width="9.453125" style="8" bestFit="1" customWidth="1"/>
    <col min="10758" max="10758" width="5.81640625" style="8" bestFit="1" customWidth="1"/>
    <col min="10759" max="10998" width="9.1796875" style="8"/>
    <col min="10999" max="10999" width="5.54296875" style="8" bestFit="1" customWidth="1"/>
    <col min="11000" max="11000" width="26.453125" style="8" bestFit="1" customWidth="1"/>
    <col min="11001" max="11001" width="25.81640625" style="8" bestFit="1" customWidth="1"/>
    <col min="11002" max="11002" width="9" style="8" customWidth="1"/>
    <col min="11003" max="11007" width="7.7265625" style="8" customWidth="1"/>
    <col min="11008" max="11008" width="9.1796875" style="8"/>
    <col min="11009" max="11009" width="5.81640625" style="8" bestFit="1" customWidth="1"/>
    <col min="11010" max="11010" width="8.1796875" style="8" customWidth="1"/>
    <col min="11011" max="11011" width="8.1796875" style="8" bestFit="1" customWidth="1"/>
    <col min="11012" max="11012" width="7.1796875" style="8" bestFit="1" customWidth="1"/>
    <col min="11013" max="11013" width="9.453125" style="8" bestFit="1" customWidth="1"/>
    <col min="11014" max="11014" width="5.81640625" style="8" bestFit="1" customWidth="1"/>
    <col min="11015" max="11254" width="9.1796875" style="8"/>
    <col min="11255" max="11255" width="5.54296875" style="8" bestFit="1" customWidth="1"/>
    <col min="11256" max="11256" width="26.453125" style="8" bestFit="1" customWidth="1"/>
    <col min="11257" max="11257" width="25.81640625" style="8" bestFit="1" customWidth="1"/>
    <col min="11258" max="11258" width="9" style="8" customWidth="1"/>
    <col min="11259" max="11263" width="7.7265625" style="8" customWidth="1"/>
    <col min="11264" max="11264" width="9.1796875" style="8"/>
    <col min="11265" max="11265" width="5.81640625" style="8" bestFit="1" customWidth="1"/>
    <col min="11266" max="11266" width="8.1796875" style="8" customWidth="1"/>
    <col min="11267" max="11267" width="8.1796875" style="8" bestFit="1" customWidth="1"/>
    <col min="11268" max="11268" width="7.1796875" style="8" bestFit="1" customWidth="1"/>
    <col min="11269" max="11269" width="9.453125" style="8" bestFit="1" customWidth="1"/>
    <col min="11270" max="11270" width="5.81640625" style="8" bestFit="1" customWidth="1"/>
    <col min="11271" max="11510" width="9.1796875" style="8"/>
    <col min="11511" max="11511" width="5.54296875" style="8" bestFit="1" customWidth="1"/>
    <col min="11512" max="11512" width="26.453125" style="8" bestFit="1" customWidth="1"/>
    <col min="11513" max="11513" width="25.81640625" style="8" bestFit="1" customWidth="1"/>
    <col min="11514" max="11514" width="9" style="8" customWidth="1"/>
    <col min="11515" max="11519" width="7.7265625" style="8" customWidth="1"/>
    <col min="11520" max="11520" width="9.1796875" style="8"/>
    <col min="11521" max="11521" width="5.81640625" style="8" bestFit="1" customWidth="1"/>
    <col min="11522" max="11522" width="8.1796875" style="8" customWidth="1"/>
    <col min="11523" max="11523" width="8.1796875" style="8" bestFit="1" customWidth="1"/>
    <col min="11524" max="11524" width="7.1796875" style="8" bestFit="1" customWidth="1"/>
    <col min="11525" max="11525" width="9.453125" style="8" bestFit="1" customWidth="1"/>
    <col min="11526" max="11526" width="5.81640625" style="8" bestFit="1" customWidth="1"/>
    <col min="11527" max="11766" width="9.1796875" style="8"/>
    <col min="11767" max="11767" width="5.54296875" style="8" bestFit="1" customWidth="1"/>
    <col min="11768" max="11768" width="26.453125" style="8" bestFit="1" customWidth="1"/>
    <col min="11769" max="11769" width="25.81640625" style="8" bestFit="1" customWidth="1"/>
    <col min="11770" max="11770" width="9" style="8" customWidth="1"/>
    <col min="11771" max="11775" width="7.7265625" style="8" customWidth="1"/>
    <col min="11776" max="11776" width="9.1796875" style="8"/>
    <col min="11777" max="11777" width="5.81640625" style="8" bestFit="1" customWidth="1"/>
    <col min="11778" max="11778" width="8.1796875" style="8" customWidth="1"/>
    <col min="11779" max="11779" width="8.1796875" style="8" bestFit="1" customWidth="1"/>
    <col min="11780" max="11780" width="7.1796875" style="8" bestFit="1" customWidth="1"/>
    <col min="11781" max="11781" width="9.453125" style="8" bestFit="1" customWidth="1"/>
    <col min="11782" max="11782" width="5.81640625" style="8" bestFit="1" customWidth="1"/>
    <col min="11783" max="12022" width="9.1796875" style="8"/>
    <col min="12023" max="12023" width="5.54296875" style="8" bestFit="1" customWidth="1"/>
    <col min="12024" max="12024" width="26.453125" style="8" bestFit="1" customWidth="1"/>
    <col min="12025" max="12025" width="25.81640625" style="8" bestFit="1" customWidth="1"/>
    <col min="12026" max="12026" width="9" style="8" customWidth="1"/>
    <col min="12027" max="12031" width="7.7265625" style="8" customWidth="1"/>
    <col min="12032" max="12032" width="9.1796875" style="8"/>
    <col min="12033" max="12033" width="5.81640625" style="8" bestFit="1" customWidth="1"/>
    <col min="12034" max="12034" width="8.1796875" style="8" customWidth="1"/>
    <col min="12035" max="12035" width="8.1796875" style="8" bestFit="1" customWidth="1"/>
    <col min="12036" max="12036" width="7.1796875" style="8" bestFit="1" customWidth="1"/>
    <col min="12037" max="12037" width="9.453125" style="8" bestFit="1" customWidth="1"/>
    <col min="12038" max="12038" width="5.81640625" style="8" bestFit="1" customWidth="1"/>
    <col min="12039" max="12278" width="9.1796875" style="8"/>
    <col min="12279" max="12279" width="5.54296875" style="8" bestFit="1" customWidth="1"/>
    <col min="12280" max="12280" width="26.453125" style="8" bestFit="1" customWidth="1"/>
    <col min="12281" max="12281" width="25.81640625" style="8" bestFit="1" customWidth="1"/>
    <col min="12282" max="12282" width="9" style="8" customWidth="1"/>
    <col min="12283" max="12287" width="7.7265625" style="8" customWidth="1"/>
    <col min="12288" max="12288" width="9.1796875" style="8"/>
    <col min="12289" max="12289" width="5.81640625" style="8" bestFit="1" customWidth="1"/>
    <col min="12290" max="12290" width="8.1796875" style="8" customWidth="1"/>
    <col min="12291" max="12291" width="8.1796875" style="8" bestFit="1" customWidth="1"/>
    <col min="12292" max="12292" width="7.1796875" style="8" bestFit="1" customWidth="1"/>
    <col min="12293" max="12293" width="9.453125" style="8" bestFit="1" customWidth="1"/>
    <col min="12294" max="12294" width="5.81640625" style="8" bestFit="1" customWidth="1"/>
    <col min="12295" max="12534" width="9.1796875" style="8"/>
    <col min="12535" max="12535" width="5.54296875" style="8" bestFit="1" customWidth="1"/>
    <col min="12536" max="12536" width="26.453125" style="8" bestFit="1" customWidth="1"/>
    <col min="12537" max="12537" width="25.81640625" style="8" bestFit="1" customWidth="1"/>
    <col min="12538" max="12538" width="9" style="8" customWidth="1"/>
    <col min="12539" max="12543" width="7.7265625" style="8" customWidth="1"/>
    <col min="12544" max="12544" width="9.1796875" style="8"/>
    <col min="12545" max="12545" width="5.81640625" style="8" bestFit="1" customWidth="1"/>
    <col min="12546" max="12546" width="8.1796875" style="8" customWidth="1"/>
    <col min="12547" max="12547" width="8.1796875" style="8" bestFit="1" customWidth="1"/>
    <col min="12548" max="12548" width="7.1796875" style="8" bestFit="1" customWidth="1"/>
    <col min="12549" max="12549" width="9.453125" style="8" bestFit="1" customWidth="1"/>
    <col min="12550" max="12550" width="5.81640625" style="8" bestFit="1" customWidth="1"/>
    <col min="12551" max="12790" width="9.1796875" style="8"/>
    <col min="12791" max="12791" width="5.54296875" style="8" bestFit="1" customWidth="1"/>
    <col min="12792" max="12792" width="26.453125" style="8" bestFit="1" customWidth="1"/>
    <col min="12793" max="12793" width="25.81640625" style="8" bestFit="1" customWidth="1"/>
    <col min="12794" max="12794" width="9" style="8" customWidth="1"/>
    <col min="12795" max="12799" width="7.7265625" style="8" customWidth="1"/>
    <col min="12800" max="12800" width="9.1796875" style="8"/>
    <col min="12801" max="12801" width="5.81640625" style="8" bestFit="1" customWidth="1"/>
    <col min="12802" max="12802" width="8.1796875" style="8" customWidth="1"/>
    <col min="12803" max="12803" width="8.1796875" style="8" bestFit="1" customWidth="1"/>
    <col min="12804" max="12804" width="7.1796875" style="8" bestFit="1" customWidth="1"/>
    <col min="12805" max="12805" width="9.453125" style="8" bestFit="1" customWidth="1"/>
    <col min="12806" max="12806" width="5.81640625" style="8" bestFit="1" customWidth="1"/>
    <col min="12807" max="13046" width="9.1796875" style="8"/>
    <col min="13047" max="13047" width="5.54296875" style="8" bestFit="1" customWidth="1"/>
    <col min="13048" max="13048" width="26.453125" style="8" bestFit="1" customWidth="1"/>
    <col min="13049" max="13049" width="25.81640625" style="8" bestFit="1" customWidth="1"/>
    <col min="13050" max="13050" width="9" style="8" customWidth="1"/>
    <col min="13051" max="13055" width="7.7265625" style="8" customWidth="1"/>
    <col min="13056" max="13056" width="9.1796875" style="8"/>
    <col min="13057" max="13057" width="5.81640625" style="8" bestFit="1" customWidth="1"/>
    <col min="13058" max="13058" width="8.1796875" style="8" customWidth="1"/>
    <col min="13059" max="13059" width="8.1796875" style="8" bestFit="1" customWidth="1"/>
    <col min="13060" max="13060" width="7.1796875" style="8" bestFit="1" customWidth="1"/>
    <col min="13061" max="13061" width="9.453125" style="8" bestFit="1" customWidth="1"/>
    <col min="13062" max="13062" width="5.81640625" style="8" bestFit="1" customWidth="1"/>
    <col min="13063" max="13302" width="9.1796875" style="8"/>
    <col min="13303" max="13303" width="5.54296875" style="8" bestFit="1" customWidth="1"/>
    <col min="13304" max="13304" width="26.453125" style="8" bestFit="1" customWidth="1"/>
    <col min="13305" max="13305" width="25.81640625" style="8" bestFit="1" customWidth="1"/>
    <col min="13306" max="13306" width="9" style="8" customWidth="1"/>
    <col min="13307" max="13311" width="7.7265625" style="8" customWidth="1"/>
    <col min="13312" max="13312" width="9.1796875" style="8"/>
    <col min="13313" max="13313" width="5.81640625" style="8" bestFit="1" customWidth="1"/>
    <col min="13314" max="13314" width="8.1796875" style="8" customWidth="1"/>
    <col min="13315" max="13315" width="8.1796875" style="8" bestFit="1" customWidth="1"/>
    <col min="13316" max="13316" width="7.1796875" style="8" bestFit="1" customWidth="1"/>
    <col min="13317" max="13317" width="9.453125" style="8" bestFit="1" customWidth="1"/>
    <col min="13318" max="13318" width="5.81640625" style="8" bestFit="1" customWidth="1"/>
    <col min="13319" max="13558" width="9.1796875" style="8"/>
    <col min="13559" max="13559" width="5.54296875" style="8" bestFit="1" customWidth="1"/>
    <col min="13560" max="13560" width="26.453125" style="8" bestFit="1" customWidth="1"/>
    <col min="13561" max="13561" width="25.81640625" style="8" bestFit="1" customWidth="1"/>
    <col min="13562" max="13562" width="9" style="8" customWidth="1"/>
    <col min="13563" max="13567" width="7.7265625" style="8" customWidth="1"/>
    <col min="13568" max="13568" width="9.1796875" style="8"/>
    <col min="13569" max="13569" width="5.81640625" style="8" bestFit="1" customWidth="1"/>
    <col min="13570" max="13570" width="8.1796875" style="8" customWidth="1"/>
    <col min="13571" max="13571" width="8.1796875" style="8" bestFit="1" customWidth="1"/>
    <col min="13572" max="13572" width="7.1796875" style="8" bestFit="1" customWidth="1"/>
    <col min="13573" max="13573" width="9.453125" style="8" bestFit="1" customWidth="1"/>
    <col min="13574" max="13574" width="5.81640625" style="8" bestFit="1" customWidth="1"/>
    <col min="13575" max="13814" width="9.1796875" style="8"/>
    <col min="13815" max="13815" width="5.54296875" style="8" bestFit="1" customWidth="1"/>
    <col min="13816" max="13816" width="26.453125" style="8" bestFit="1" customWidth="1"/>
    <col min="13817" max="13817" width="25.81640625" style="8" bestFit="1" customWidth="1"/>
    <col min="13818" max="13818" width="9" style="8" customWidth="1"/>
    <col min="13819" max="13823" width="7.7265625" style="8" customWidth="1"/>
    <col min="13824" max="13824" width="9.1796875" style="8"/>
    <col min="13825" max="13825" width="5.81640625" style="8" bestFit="1" customWidth="1"/>
    <col min="13826" max="13826" width="8.1796875" style="8" customWidth="1"/>
    <col min="13827" max="13827" width="8.1796875" style="8" bestFit="1" customWidth="1"/>
    <col min="13828" max="13828" width="7.1796875" style="8" bestFit="1" customWidth="1"/>
    <col min="13829" max="13829" width="9.453125" style="8" bestFit="1" customWidth="1"/>
    <col min="13830" max="13830" width="5.81640625" style="8" bestFit="1" customWidth="1"/>
    <col min="13831" max="14070" width="9.1796875" style="8"/>
    <col min="14071" max="14071" width="5.54296875" style="8" bestFit="1" customWidth="1"/>
    <col min="14072" max="14072" width="26.453125" style="8" bestFit="1" customWidth="1"/>
    <col min="14073" max="14073" width="25.81640625" style="8" bestFit="1" customWidth="1"/>
    <col min="14074" max="14074" width="9" style="8" customWidth="1"/>
    <col min="14075" max="14079" width="7.7265625" style="8" customWidth="1"/>
    <col min="14080" max="14080" width="9.1796875" style="8"/>
    <col min="14081" max="14081" width="5.81640625" style="8" bestFit="1" customWidth="1"/>
    <col min="14082" max="14082" width="8.1796875" style="8" customWidth="1"/>
    <col min="14083" max="14083" width="8.1796875" style="8" bestFit="1" customWidth="1"/>
    <col min="14084" max="14084" width="7.1796875" style="8" bestFit="1" customWidth="1"/>
    <col min="14085" max="14085" width="9.453125" style="8" bestFit="1" customWidth="1"/>
    <col min="14086" max="14086" width="5.81640625" style="8" bestFit="1" customWidth="1"/>
    <col min="14087" max="14326" width="9.1796875" style="8"/>
    <col min="14327" max="14327" width="5.54296875" style="8" bestFit="1" customWidth="1"/>
    <col min="14328" max="14328" width="26.453125" style="8" bestFit="1" customWidth="1"/>
    <col min="14329" max="14329" width="25.81640625" style="8" bestFit="1" customWidth="1"/>
    <col min="14330" max="14330" width="9" style="8" customWidth="1"/>
    <col min="14331" max="14335" width="7.7265625" style="8" customWidth="1"/>
    <col min="14336" max="14336" width="9.1796875" style="8"/>
    <col min="14337" max="14337" width="5.81640625" style="8" bestFit="1" customWidth="1"/>
    <col min="14338" max="14338" width="8.1796875" style="8" customWidth="1"/>
    <col min="14339" max="14339" width="8.1796875" style="8" bestFit="1" customWidth="1"/>
    <col min="14340" max="14340" width="7.1796875" style="8" bestFit="1" customWidth="1"/>
    <col min="14341" max="14341" width="9.453125" style="8" bestFit="1" customWidth="1"/>
    <col min="14342" max="14342" width="5.81640625" style="8" bestFit="1" customWidth="1"/>
    <col min="14343" max="14582" width="9.1796875" style="8"/>
    <col min="14583" max="14583" width="5.54296875" style="8" bestFit="1" customWidth="1"/>
    <col min="14584" max="14584" width="26.453125" style="8" bestFit="1" customWidth="1"/>
    <col min="14585" max="14585" width="25.81640625" style="8" bestFit="1" customWidth="1"/>
    <col min="14586" max="14586" width="9" style="8" customWidth="1"/>
    <col min="14587" max="14591" width="7.7265625" style="8" customWidth="1"/>
    <col min="14592" max="14592" width="9.1796875" style="8"/>
    <col min="14593" max="14593" width="5.81640625" style="8" bestFit="1" customWidth="1"/>
    <col min="14594" max="14594" width="8.1796875" style="8" customWidth="1"/>
    <col min="14595" max="14595" width="8.1796875" style="8" bestFit="1" customWidth="1"/>
    <col min="14596" max="14596" width="7.1796875" style="8" bestFit="1" customWidth="1"/>
    <col min="14597" max="14597" width="9.453125" style="8" bestFit="1" customWidth="1"/>
    <col min="14598" max="14598" width="5.81640625" style="8" bestFit="1" customWidth="1"/>
    <col min="14599" max="14838" width="9.1796875" style="8"/>
    <col min="14839" max="14839" width="5.54296875" style="8" bestFit="1" customWidth="1"/>
    <col min="14840" max="14840" width="26.453125" style="8" bestFit="1" customWidth="1"/>
    <col min="14841" max="14841" width="25.81640625" style="8" bestFit="1" customWidth="1"/>
    <col min="14842" max="14842" width="9" style="8" customWidth="1"/>
    <col min="14843" max="14847" width="7.7265625" style="8" customWidth="1"/>
    <col min="14848" max="14848" width="9.1796875" style="8"/>
    <col min="14849" max="14849" width="5.81640625" style="8" bestFit="1" customWidth="1"/>
    <col min="14850" max="14850" width="8.1796875" style="8" customWidth="1"/>
    <col min="14851" max="14851" width="8.1796875" style="8" bestFit="1" customWidth="1"/>
    <col min="14852" max="14852" width="7.1796875" style="8" bestFit="1" customWidth="1"/>
    <col min="14853" max="14853" width="9.453125" style="8" bestFit="1" customWidth="1"/>
    <col min="14854" max="14854" width="5.81640625" style="8" bestFit="1" customWidth="1"/>
    <col min="14855" max="15094" width="9.1796875" style="8"/>
    <col min="15095" max="15095" width="5.54296875" style="8" bestFit="1" customWidth="1"/>
    <col min="15096" max="15096" width="26.453125" style="8" bestFit="1" customWidth="1"/>
    <col min="15097" max="15097" width="25.81640625" style="8" bestFit="1" customWidth="1"/>
    <col min="15098" max="15098" width="9" style="8" customWidth="1"/>
    <col min="15099" max="15103" width="7.7265625" style="8" customWidth="1"/>
    <col min="15104" max="15104" width="9.1796875" style="8"/>
    <col min="15105" max="15105" width="5.81640625" style="8" bestFit="1" customWidth="1"/>
    <col min="15106" max="15106" width="8.1796875" style="8" customWidth="1"/>
    <col min="15107" max="15107" width="8.1796875" style="8" bestFit="1" customWidth="1"/>
    <col min="15108" max="15108" width="7.1796875" style="8" bestFit="1" customWidth="1"/>
    <col min="15109" max="15109" width="9.453125" style="8" bestFit="1" customWidth="1"/>
    <col min="15110" max="15110" width="5.81640625" style="8" bestFit="1" customWidth="1"/>
    <col min="15111" max="15350" width="9.1796875" style="8"/>
    <col min="15351" max="15351" width="5.54296875" style="8" bestFit="1" customWidth="1"/>
    <col min="15352" max="15352" width="26.453125" style="8" bestFit="1" customWidth="1"/>
    <col min="15353" max="15353" width="25.81640625" style="8" bestFit="1" customWidth="1"/>
    <col min="15354" max="15354" width="9" style="8" customWidth="1"/>
    <col min="15355" max="15359" width="7.7265625" style="8" customWidth="1"/>
    <col min="15360" max="15360" width="9.1796875" style="8"/>
    <col min="15361" max="15361" width="5.81640625" style="8" bestFit="1" customWidth="1"/>
    <col min="15362" max="15362" width="8.1796875" style="8" customWidth="1"/>
    <col min="15363" max="15363" width="8.1796875" style="8" bestFit="1" customWidth="1"/>
    <col min="15364" max="15364" width="7.1796875" style="8" bestFit="1" customWidth="1"/>
    <col min="15365" max="15365" width="9.453125" style="8" bestFit="1" customWidth="1"/>
    <col min="15366" max="15366" width="5.81640625" style="8" bestFit="1" customWidth="1"/>
    <col min="15367" max="15606" width="9.1796875" style="8"/>
    <col min="15607" max="15607" width="5.54296875" style="8" bestFit="1" customWidth="1"/>
    <col min="15608" max="15608" width="26.453125" style="8" bestFit="1" customWidth="1"/>
    <col min="15609" max="15609" width="25.81640625" style="8" bestFit="1" customWidth="1"/>
    <col min="15610" max="15610" width="9" style="8" customWidth="1"/>
    <col min="15611" max="15615" width="7.7265625" style="8" customWidth="1"/>
    <col min="15616" max="15616" width="9.1796875" style="8"/>
    <col min="15617" max="15617" width="5.81640625" style="8" bestFit="1" customWidth="1"/>
    <col min="15618" max="15618" width="8.1796875" style="8" customWidth="1"/>
    <col min="15619" max="15619" width="8.1796875" style="8" bestFit="1" customWidth="1"/>
    <col min="15620" max="15620" width="7.1796875" style="8" bestFit="1" customWidth="1"/>
    <col min="15621" max="15621" width="9.453125" style="8" bestFit="1" customWidth="1"/>
    <col min="15622" max="15622" width="5.81640625" style="8" bestFit="1" customWidth="1"/>
    <col min="15623" max="15862" width="9.1796875" style="8"/>
    <col min="15863" max="15863" width="5.54296875" style="8" bestFit="1" customWidth="1"/>
    <col min="15864" max="15864" width="26.453125" style="8" bestFit="1" customWidth="1"/>
    <col min="15865" max="15865" width="25.81640625" style="8" bestFit="1" customWidth="1"/>
    <col min="15866" max="15866" width="9" style="8" customWidth="1"/>
    <col min="15867" max="15871" width="7.7265625" style="8" customWidth="1"/>
    <col min="15872" max="15872" width="9.1796875" style="8"/>
    <col min="15873" max="15873" width="5.81640625" style="8" bestFit="1" customWidth="1"/>
    <col min="15874" max="15874" width="8.1796875" style="8" customWidth="1"/>
    <col min="15875" max="15875" width="8.1796875" style="8" bestFit="1" customWidth="1"/>
    <col min="15876" max="15876" width="7.1796875" style="8" bestFit="1" customWidth="1"/>
    <col min="15877" max="15877" width="9.453125" style="8" bestFit="1" customWidth="1"/>
    <col min="15878" max="15878" width="5.81640625" style="8" bestFit="1" customWidth="1"/>
    <col min="15879" max="16118" width="9.1796875" style="8"/>
    <col min="16119" max="16119" width="5.54296875" style="8" bestFit="1" customWidth="1"/>
    <col min="16120" max="16120" width="26.453125" style="8" bestFit="1" customWidth="1"/>
    <col min="16121" max="16121" width="25.81640625" style="8" bestFit="1" customWidth="1"/>
    <col min="16122" max="16122" width="9" style="8" customWidth="1"/>
    <col min="16123" max="16127" width="7.7265625" style="8" customWidth="1"/>
    <col min="16128" max="16128" width="9.1796875" style="8"/>
    <col min="16129" max="16129" width="5.81640625" style="8" bestFit="1" customWidth="1"/>
    <col min="16130" max="16130" width="8.1796875" style="8" customWidth="1"/>
    <col min="16131" max="16131" width="8.1796875" style="8" bestFit="1" customWidth="1"/>
    <col min="16132" max="16132" width="7.1796875" style="8" bestFit="1" customWidth="1"/>
    <col min="16133" max="16133" width="9.453125" style="8" bestFit="1" customWidth="1"/>
    <col min="16134" max="16134" width="5.81640625" style="8" bestFit="1" customWidth="1"/>
    <col min="16135" max="16384" width="9.1796875" style="8"/>
  </cols>
  <sheetData>
    <row r="1" spans="1:13" s="25" customFormat="1" ht="18.5" x14ac:dyDescent="0.3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5" customFormat="1" ht="18.5" x14ac:dyDescent="0.3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35">
      <c r="D3" s="8"/>
      <c r="F3" s="8"/>
      <c r="H3" s="8"/>
      <c r="J3" s="8"/>
    </row>
    <row r="4" spans="1:13" x14ac:dyDescent="0.35">
      <c r="B4" s="10" t="s">
        <v>7</v>
      </c>
      <c r="C4" s="12"/>
      <c r="E4" s="11"/>
      <c r="G4" s="11"/>
      <c r="I4" s="11"/>
    </row>
    <row r="5" spans="1:13" x14ac:dyDescent="0.35">
      <c r="A5" s="13"/>
      <c r="B5" s="11"/>
      <c r="C5" s="11"/>
      <c r="E5" s="11"/>
      <c r="G5" s="11"/>
      <c r="I5" s="11"/>
      <c r="K5" s="11"/>
    </row>
    <row r="6" spans="1:13" s="16" customFormat="1" x14ac:dyDescent="0.35">
      <c r="A6" s="14" t="s">
        <v>450</v>
      </c>
      <c r="B6" s="23" t="s">
        <v>449</v>
      </c>
      <c r="C6" s="23" t="s">
        <v>448</v>
      </c>
      <c r="D6" s="15" t="s">
        <v>0</v>
      </c>
      <c r="E6" s="14" t="s">
        <v>5</v>
      </c>
      <c r="F6" s="15" t="s">
        <v>1</v>
      </c>
      <c r="G6" s="14" t="s">
        <v>5</v>
      </c>
      <c r="H6" s="15" t="s">
        <v>2</v>
      </c>
      <c r="I6" s="14" t="s">
        <v>5</v>
      </c>
      <c r="J6" s="15" t="s">
        <v>3</v>
      </c>
      <c r="K6" s="14" t="s">
        <v>5</v>
      </c>
      <c r="L6" s="14" t="s">
        <v>4</v>
      </c>
      <c r="M6" s="14" t="s">
        <v>5</v>
      </c>
    </row>
    <row r="7" spans="1:13" x14ac:dyDescent="0.35">
      <c r="A7" s="1" t="s">
        <v>194</v>
      </c>
      <c r="B7" s="37" t="s">
        <v>195</v>
      </c>
      <c r="C7" s="37" t="s">
        <v>49</v>
      </c>
      <c r="D7" s="18">
        <v>11.7</v>
      </c>
      <c r="E7" s="19">
        <f>RANK(D7,D$7:D$8)</f>
        <v>2</v>
      </c>
      <c r="F7" s="18">
        <v>9.1999999999999993</v>
      </c>
      <c r="G7" s="19">
        <f>RANK(F7,F$7:F$8)</f>
        <v>2</v>
      </c>
      <c r="H7" s="18">
        <v>9.17</v>
      </c>
      <c r="I7" s="19">
        <f>RANK(H7,H$7:H$8)</f>
        <v>1</v>
      </c>
      <c r="J7" s="18">
        <v>9.35</v>
      </c>
      <c r="K7" s="19">
        <f>RANK(J7,J$7:J$8)</f>
        <v>1</v>
      </c>
      <c r="L7" s="20">
        <f t="shared" ref="L7:L8" si="0">J7+H7+F7+D7</f>
        <v>39.42</v>
      </c>
      <c r="M7" s="21">
        <f>RANK(L7,L$7:L$8)</f>
        <v>1</v>
      </c>
    </row>
    <row r="8" spans="1:13" x14ac:dyDescent="0.35">
      <c r="A8" s="1" t="s">
        <v>196</v>
      </c>
      <c r="B8" s="37" t="s">
        <v>197</v>
      </c>
      <c r="C8" s="37" t="s">
        <v>59</v>
      </c>
      <c r="D8" s="18">
        <v>11.85</v>
      </c>
      <c r="E8" s="19">
        <f>RANK(D8,D$7:D$8)</f>
        <v>1</v>
      </c>
      <c r="F8" s="18">
        <v>10.45</v>
      </c>
      <c r="G8" s="19">
        <f>RANK(F8,F$7:F$8)</f>
        <v>1</v>
      </c>
      <c r="H8" s="18">
        <v>8.8000000000000007</v>
      </c>
      <c r="I8" s="19">
        <f>RANK(H8,H$7:H$8)</f>
        <v>2</v>
      </c>
      <c r="J8" s="18">
        <v>8</v>
      </c>
      <c r="K8" s="19">
        <f>RANK(J8,J$7:J$8)</f>
        <v>2</v>
      </c>
      <c r="L8" s="20">
        <f t="shared" si="0"/>
        <v>39.1</v>
      </c>
      <c r="M8" s="21">
        <f>RANK(L8,L$7:L$8)</f>
        <v>2</v>
      </c>
    </row>
    <row r="9" spans="1:13" x14ac:dyDescent="0.35">
      <c r="A9" s="8"/>
      <c r="D9" s="8"/>
      <c r="F9" s="8"/>
      <c r="H9" s="8"/>
      <c r="J9" s="8"/>
    </row>
    <row r="10" spans="1:13" x14ac:dyDescent="0.35">
      <c r="B10" s="10" t="s">
        <v>9</v>
      </c>
      <c r="C10" s="12"/>
      <c r="E10" s="11"/>
      <c r="G10" s="11"/>
      <c r="I10" s="11"/>
    </row>
    <row r="11" spans="1:13" x14ac:dyDescent="0.35">
      <c r="A11" s="13"/>
      <c r="B11" s="11"/>
      <c r="C11" s="11"/>
      <c r="E11" s="11"/>
      <c r="G11" s="11"/>
      <c r="I11" s="11"/>
      <c r="K11" s="11"/>
    </row>
    <row r="12" spans="1:13" s="16" customFormat="1" x14ac:dyDescent="0.35">
      <c r="A12" s="14" t="s">
        <v>450</v>
      </c>
      <c r="B12" s="23" t="s">
        <v>449</v>
      </c>
      <c r="C12" s="23" t="s">
        <v>448</v>
      </c>
      <c r="D12" s="15" t="s">
        <v>0</v>
      </c>
      <c r="E12" s="14" t="s">
        <v>5</v>
      </c>
      <c r="F12" s="15" t="s">
        <v>1</v>
      </c>
      <c r="G12" s="14" t="s">
        <v>5</v>
      </c>
      <c r="H12" s="15" t="s">
        <v>2</v>
      </c>
      <c r="I12" s="14" t="s">
        <v>5</v>
      </c>
      <c r="J12" s="15" t="s">
        <v>3</v>
      </c>
      <c r="K12" s="14" t="s">
        <v>5</v>
      </c>
      <c r="L12" s="14" t="s">
        <v>4</v>
      </c>
      <c r="M12" s="14" t="s">
        <v>5</v>
      </c>
    </row>
    <row r="13" spans="1:13" x14ac:dyDescent="0.35">
      <c r="A13" s="2" t="s">
        <v>240</v>
      </c>
      <c r="B13" s="17" t="s">
        <v>251</v>
      </c>
      <c r="C13" s="17" t="s">
        <v>75</v>
      </c>
      <c r="D13" s="18">
        <v>11.75</v>
      </c>
      <c r="E13" s="19">
        <f t="shared" ref="E13:E22" si="1">RANK(D13,D$13:D$22)</f>
        <v>1</v>
      </c>
      <c r="F13" s="18">
        <v>11.55</v>
      </c>
      <c r="G13" s="19">
        <f t="shared" ref="G13:G22" si="2">RANK(F13,F$13:F$22)</f>
        <v>1</v>
      </c>
      <c r="H13" s="18">
        <v>11.74</v>
      </c>
      <c r="I13" s="19">
        <f t="shared" ref="I13:I22" si="3">RANK(H13,H$13:H$22)</f>
        <v>1</v>
      </c>
      <c r="J13" s="18">
        <v>11.15</v>
      </c>
      <c r="K13" s="19">
        <f t="shared" ref="K13:K22" si="4">RANK(J13,J$13:J$22)</f>
        <v>3</v>
      </c>
      <c r="L13" s="20">
        <f t="shared" ref="L13:L22" si="5">J13+H13+F13+D13</f>
        <v>46.19</v>
      </c>
      <c r="M13" s="21">
        <f t="shared" ref="M13:M22" si="6">RANK(L13,L$13:L$22)</f>
        <v>1</v>
      </c>
    </row>
    <row r="14" spans="1:13" x14ac:dyDescent="0.35">
      <c r="A14" s="2" t="s">
        <v>242</v>
      </c>
      <c r="B14" s="17" t="s">
        <v>252</v>
      </c>
      <c r="C14" s="17" t="s">
        <v>40</v>
      </c>
      <c r="D14" s="18">
        <v>11.2</v>
      </c>
      <c r="E14" s="19">
        <f t="shared" si="1"/>
        <v>7</v>
      </c>
      <c r="F14" s="18">
        <v>11.4</v>
      </c>
      <c r="G14" s="19">
        <f t="shared" si="2"/>
        <v>3</v>
      </c>
      <c r="H14" s="18">
        <v>11.07</v>
      </c>
      <c r="I14" s="19">
        <f t="shared" si="3"/>
        <v>4</v>
      </c>
      <c r="J14" s="18">
        <v>11</v>
      </c>
      <c r="K14" s="19">
        <f t="shared" si="4"/>
        <v>4</v>
      </c>
      <c r="L14" s="20">
        <f t="shared" si="5"/>
        <v>44.67</v>
      </c>
      <c r="M14" s="21">
        <f t="shared" si="6"/>
        <v>2</v>
      </c>
    </row>
    <row r="15" spans="1:13" x14ac:dyDescent="0.35">
      <c r="A15" s="2">
        <v>143</v>
      </c>
      <c r="B15" s="17" t="s">
        <v>255</v>
      </c>
      <c r="C15" s="17" t="s">
        <v>22</v>
      </c>
      <c r="D15" s="18">
        <v>11.25</v>
      </c>
      <c r="E15" s="19">
        <f t="shared" si="1"/>
        <v>5</v>
      </c>
      <c r="F15" s="18">
        <v>10.7</v>
      </c>
      <c r="G15" s="19">
        <f t="shared" si="2"/>
        <v>9</v>
      </c>
      <c r="H15" s="18">
        <v>11.7</v>
      </c>
      <c r="I15" s="19">
        <f t="shared" si="3"/>
        <v>2</v>
      </c>
      <c r="J15" s="18">
        <v>11</v>
      </c>
      <c r="K15" s="19">
        <f t="shared" si="4"/>
        <v>4</v>
      </c>
      <c r="L15" s="20">
        <f t="shared" si="5"/>
        <v>44.65</v>
      </c>
      <c r="M15" s="21">
        <f t="shared" si="6"/>
        <v>3</v>
      </c>
    </row>
    <row r="16" spans="1:13" x14ac:dyDescent="0.35">
      <c r="A16" s="2">
        <v>150</v>
      </c>
      <c r="B16" s="17" t="s">
        <v>261</v>
      </c>
      <c r="C16" s="17" t="s">
        <v>99</v>
      </c>
      <c r="D16" s="18">
        <v>11.3</v>
      </c>
      <c r="E16" s="19">
        <f t="shared" si="1"/>
        <v>4</v>
      </c>
      <c r="F16" s="18">
        <v>10.85</v>
      </c>
      <c r="G16" s="19">
        <f t="shared" si="2"/>
        <v>7</v>
      </c>
      <c r="H16" s="18">
        <v>10.07</v>
      </c>
      <c r="I16" s="19">
        <f t="shared" si="3"/>
        <v>6</v>
      </c>
      <c r="J16" s="18">
        <v>11.4</v>
      </c>
      <c r="K16" s="19">
        <f t="shared" si="4"/>
        <v>1</v>
      </c>
      <c r="L16" s="20">
        <f t="shared" si="5"/>
        <v>43.620000000000005</v>
      </c>
      <c r="M16" s="21">
        <f t="shared" si="6"/>
        <v>4</v>
      </c>
    </row>
    <row r="17" spans="1:13" x14ac:dyDescent="0.35">
      <c r="A17" s="2" t="s">
        <v>253</v>
      </c>
      <c r="B17" s="17" t="s">
        <v>254</v>
      </c>
      <c r="C17" s="17" t="s">
        <v>40</v>
      </c>
      <c r="D17" s="18">
        <v>11.5</v>
      </c>
      <c r="E17" s="19">
        <f t="shared" si="1"/>
        <v>2</v>
      </c>
      <c r="F17" s="18">
        <v>11.5</v>
      </c>
      <c r="G17" s="19">
        <f t="shared" si="2"/>
        <v>2</v>
      </c>
      <c r="H17" s="18">
        <v>9.5</v>
      </c>
      <c r="I17" s="19">
        <f t="shared" si="3"/>
        <v>9</v>
      </c>
      <c r="J17" s="18">
        <v>10.9</v>
      </c>
      <c r="K17" s="19">
        <f t="shared" si="4"/>
        <v>7</v>
      </c>
      <c r="L17" s="20">
        <f t="shared" si="5"/>
        <v>43.4</v>
      </c>
      <c r="M17" s="21">
        <f t="shared" si="6"/>
        <v>5</v>
      </c>
    </row>
    <row r="18" spans="1:13" x14ac:dyDescent="0.35">
      <c r="A18" s="2">
        <v>146</v>
      </c>
      <c r="B18" s="17" t="s">
        <v>257</v>
      </c>
      <c r="C18" s="17" t="s">
        <v>49</v>
      </c>
      <c r="D18" s="18">
        <v>10.85</v>
      </c>
      <c r="E18" s="19">
        <f t="shared" si="1"/>
        <v>10</v>
      </c>
      <c r="F18" s="18">
        <v>10.25</v>
      </c>
      <c r="G18" s="19">
        <f t="shared" si="2"/>
        <v>10</v>
      </c>
      <c r="H18" s="18">
        <v>11.24</v>
      </c>
      <c r="I18" s="19">
        <f t="shared" si="3"/>
        <v>3</v>
      </c>
      <c r="J18" s="18">
        <v>10.55</v>
      </c>
      <c r="K18" s="19">
        <f t="shared" si="4"/>
        <v>9</v>
      </c>
      <c r="L18" s="20">
        <f t="shared" si="5"/>
        <v>42.89</v>
      </c>
      <c r="M18" s="21">
        <f t="shared" si="6"/>
        <v>6</v>
      </c>
    </row>
    <row r="19" spans="1:13" x14ac:dyDescent="0.35">
      <c r="A19" s="2">
        <v>145</v>
      </c>
      <c r="B19" s="17" t="s">
        <v>256</v>
      </c>
      <c r="C19" s="17" t="s">
        <v>49</v>
      </c>
      <c r="D19" s="18">
        <v>11.25</v>
      </c>
      <c r="E19" s="19">
        <f t="shared" si="1"/>
        <v>5</v>
      </c>
      <c r="F19" s="18">
        <v>10.8</v>
      </c>
      <c r="G19" s="19">
        <f t="shared" si="2"/>
        <v>8</v>
      </c>
      <c r="H19" s="18">
        <v>9.84</v>
      </c>
      <c r="I19" s="19">
        <f t="shared" si="3"/>
        <v>7</v>
      </c>
      <c r="J19" s="18">
        <v>10.85</v>
      </c>
      <c r="K19" s="19">
        <f t="shared" si="4"/>
        <v>8</v>
      </c>
      <c r="L19" s="20">
        <f t="shared" si="5"/>
        <v>42.739999999999995</v>
      </c>
      <c r="M19" s="21">
        <f t="shared" si="6"/>
        <v>7</v>
      </c>
    </row>
    <row r="20" spans="1:13" x14ac:dyDescent="0.35">
      <c r="A20" s="2">
        <v>148</v>
      </c>
      <c r="B20" s="17" t="s">
        <v>447</v>
      </c>
      <c r="C20" s="17" t="s">
        <v>59</v>
      </c>
      <c r="D20" s="18">
        <v>11.05</v>
      </c>
      <c r="E20" s="19">
        <f t="shared" si="1"/>
        <v>9</v>
      </c>
      <c r="F20" s="18">
        <v>10.95</v>
      </c>
      <c r="G20" s="19">
        <f t="shared" si="2"/>
        <v>5</v>
      </c>
      <c r="H20" s="18">
        <v>9.6999999999999993</v>
      </c>
      <c r="I20" s="19">
        <f t="shared" si="3"/>
        <v>8</v>
      </c>
      <c r="J20" s="18">
        <v>11</v>
      </c>
      <c r="K20" s="19">
        <f t="shared" si="4"/>
        <v>4</v>
      </c>
      <c r="L20" s="20">
        <f t="shared" si="5"/>
        <v>42.7</v>
      </c>
      <c r="M20" s="21">
        <f t="shared" si="6"/>
        <v>8</v>
      </c>
    </row>
    <row r="21" spans="1:13" x14ac:dyDescent="0.35">
      <c r="A21" s="2" t="s">
        <v>259</v>
      </c>
      <c r="B21" s="17" t="s">
        <v>260</v>
      </c>
      <c r="C21" s="17" t="s">
        <v>99</v>
      </c>
      <c r="D21" s="18">
        <v>11.4</v>
      </c>
      <c r="E21" s="19">
        <f t="shared" si="1"/>
        <v>3</v>
      </c>
      <c r="F21" s="18">
        <v>11.05</v>
      </c>
      <c r="G21" s="19">
        <f t="shared" si="2"/>
        <v>4</v>
      </c>
      <c r="H21" s="18">
        <v>8.6999999999999993</v>
      </c>
      <c r="I21" s="19">
        <f t="shared" si="3"/>
        <v>10</v>
      </c>
      <c r="J21" s="18">
        <v>11.35</v>
      </c>
      <c r="K21" s="19">
        <f t="shared" si="4"/>
        <v>2</v>
      </c>
      <c r="L21" s="20">
        <f t="shared" si="5"/>
        <v>42.5</v>
      </c>
      <c r="M21" s="21">
        <f t="shared" si="6"/>
        <v>9</v>
      </c>
    </row>
    <row r="22" spans="1:13" x14ac:dyDescent="0.35">
      <c r="A22" s="2">
        <v>147</v>
      </c>
      <c r="B22" s="17" t="s">
        <v>258</v>
      </c>
      <c r="C22" s="17" t="s">
        <v>49</v>
      </c>
      <c r="D22" s="18">
        <v>11.1</v>
      </c>
      <c r="E22" s="19">
        <f t="shared" si="1"/>
        <v>8</v>
      </c>
      <c r="F22" s="18">
        <v>10.9</v>
      </c>
      <c r="G22" s="19">
        <f t="shared" si="2"/>
        <v>6</v>
      </c>
      <c r="H22" s="18">
        <v>10.9</v>
      </c>
      <c r="I22" s="19">
        <f t="shared" si="3"/>
        <v>5</v>
      </c>
      <c r="J22" s="18">
        <v>9.5500000000000007</v>
      </c>
      <c r="K22" s="19">
        <f t="shared" si="4"/>
        <v>10</v>
      </c>
      <c r="L22" s="20">
        <f t="shared" si="5"/>
        <v>42.45</v>
      </c>
      <c r="M22" s="21">
        <f t="shared" si="6"/>
        <v>10</v>
      </c>
    </row>
    <row r="23" spans="1:13" x14ac:dyDescent="0.35">
      <c r="D23" s="8"/>
      <c r="F23" s="8"/>
      <c r="H23" s="8"/>
      <c r="J23" s="8"/>
    </row>
    <row r="24" spans="1:13" x14ac:dyDescent="0.35">
      <c r="B24" s="10" t="s">
        <v>8</v>
      </c>
      <c r="D24" s="8"/>
      <c r="F24" s="8"/>
      <c r="H24" s="8"/>
      <c r="J24" s="8"/>
    </row>
    <row r="25" spans="1:13" x14ac:dyDescent="0.35">
      <c r="D25" s="8"/>
      <c r="F25" s="8"/>
      <c r="H25" s="8"/>
      <c r="J25" s="8"/>
    </row>
    <row r="26" spans="1:13" s="16" customFormat="1" x14ac:dyDescent="0.35">
      <c r="A26" s="14" t="s">
        <v>450</v>
      </c>
      <c r="B26" s="23" t="s">
        <v>449</v>
      </c>
      <c r="C26" s="23" t="s">
        <v>448</v>
      </c>
      <c r="D26" s="15" t="s">
        <v>0</v>
      </c>
      <c r="E26" s="14" t="s">
        <v>5</v>
      </c>
      <c r="F26" s="15" t="s">
        <v>1</v>
      </c>
      <c r="G26" s="14" t="s">
        <v>5</v>
      </c>
      <c r="H26" s="15" t="s">
        <v>2</v>
      </c>
      <c r="I26" s="14" t="s">
        <v>5</v>
      </c>
      <c r="J26" s="15" t="s">
        <v>3</v>
      </c>
      <c r="K26" s="14" t="s">
        <v>5</v>
      </c>
      <c r="L26" s="14" t="s">
        <v>4</v>
      </c>
      <c r="M26" s="14" t="s">
        <v>5</v>
      </c>
    </row>
    <row r="27" spans="1:13" x14ac:dyDescent="0.35">
      <c r="A27" s="2" t="s">
        <v>134</v>
      </c>
      <c r="B27" s="17" t="s">
        <v>320</v>
      </c>
      <c r="C27" s="17" t="s">
        <v>227</v>
      </c>
      <c r="D27" s="18">
        <v>12</v>
      </c>
      <c r="E27" s="19">
        <f t="shared" ref="E27:E58" si="7">RANK(D27,D$27:D$92)</f>
        <v>10</v>
      </c>
      <c r="F27" s="18">
        <v>11.54</v>
      </c>
      <c r="G27" s="19">
        <f t="shared" ref="G27:G58" si="8">RANK(F27,F$27:F$92)</f>
        <v>12</v>
      </c>
      <c r="H27" s="18">
        <v>11</v>
      </c>
      <c r="I27" s="19">
        <f t="shared" ref="I27:I58" si="9">RANK(H27,H$27:H$92)</f>
        <v>2</v>
      </c>
      <c r="J27" s="18">
        <v>11.65</v>
      </c>
      <c r="K27" s="19">
        <f t="shared" ref="K27:K58" si="10">RANK(J27,J$27:J$92)</f>
        <v>7</v>
      </c>
      <c r="L27" s="20">
        <f t="shared" ref="L27:L58" si="11">J27+H27+F27+D27</f>
        <v>46.19</v>
      </c>
      <c r="M27" s="21">
        <f t="shared" ref="M27:M58" si="12">RANK(L27,L$27:L$92)</f>
        <v>1</v>
      </c>
    </row>
    <row r="28" spans="1:13" x14ac:dyDescent="0.35">
      <c r="A28" s="2">
        <v>71</v>
      </c>
      <c r="B28" s="17" t="s">
        <v>314</v>
      </c>
      <c r="C28" s="17" t="s">
        <v>227</v>
      </c>
      <c r="D28" s="18">
        <v>12.07</v>
      </c>
      <c r="E28" s="19">
        <f t="shared" si="7"/>
        <v>4</v>
      </c>
      <c r="F28" s="18">
        <v>11.44</v>
      </c>
      <c r="G28" s="19">
        <f t="shared" si="8"/>
        <v>14</v>
      </c>
      <c r="H28" s="18">
        <v>10.9</v>
      </c>
      <c r="I28" s="19">
        <f t="shared" si="9"/>
        <v>3</v>
      </c>
      <c r="J28" s="18">
        <v>11.75</v>
      </c>
      <c r="K28" s="19">
        <f t="shared" si="10"/>
        <v>6</v>
      </c>
      <c r="L28" s="20">
        <f t="shared" si="11"/>
        <v>46.16</v>
      </c>
      <c r="M28" s="21">
        <f t="shared" si="12"/>
        <v>2</v>
      </c>
    </row>
    <row r="29" spans="1:13" x14ac:dyDescent="0.35">
      <c r="A29" s="2" t="s">
        <v>328</v>
      </c>
      <c r="B29" s="17" t="s">
        <v>329</v>
      </c>
      <c r="C29" s="17" t="s">
        <v>58</v>
      </c>
      <c r="D29" s="18">
        <v>11.94</v>
      </c>
      <c r="E29" s="19">
        <f t="shared" si="7"/>
        <v>14</v>
      </c>
      <c r="F29" s="18">
        <v>11.67</v>
      </c>
      <c r="G29" s="19">
        <f t="shared" si="8"/>
        <v>5</v>
      </c>
      <c r="H29" s="18">
        <v>10.45</v>
      </c>
      <c r="I29" s="19">
        <f t="shared" si="9"/>
        <v>11</v>
      </c>
      <c r="J29" s="18">
        <v>11.95</v>
      </c>
      <c r="K29" s="19">
        <f t="shared" si="10"/>
        <v>2</v>
      </c>
      <c r="L29" s="20">
        <f t="shared" si="11"/>
        <v>46.01</v>
      </c>
      <c r="M29" s="21">
        <f t="shared" si="12"/>
        <v>3</v>
      </c>
    </row>
    <row r="30" spans="1:13" x14ac:dyDescent="0.35">
      <c r="A30" s="2">
        <v>63</v>
      </c>
      <c r="B30" s="17" t="s">
        <v>306</v>
      </c>
      <c r="C30" s="17" t="s">
        <v>45</v>
      </c>
      <c r="D30" s="18">
        <v>12.04</v>
      </c>
      <c r="E30" s="19">
        <f t="shared" si="7"/>
        <v>7</v>
      </c>
      <c r="F30" s="18">
        <f>10.9+0.8</f>
        <v>11.700000000000001</v>
      </c>
      <c r="G30" s="19">
        <f t="shared" si="8"/>
        <v>4</v>
      </c>
      <c r="H30" s="18">
        <v>10.7</v>
      </c>
      <c r="I30" s="19">
        <f t="shared" si="9"/>
        <v>5</v>
      </c>
      <c r="J30" s="18">
        <v>11.35</v>
      </c>
      <c r="K30" s="19">
        <f t="shared" si="10"/>
        <v>18</v>
      </c>
      <c r="L30" s="20">
        <f t="shared" si="11"/>
        <v>45.79</v>
      </c>
      <c r="M30" s="21">
        <f t="shared" si="12"/>
        <v>4</v>
      </c>
    </row>
    <row r="31" spans="1:13" x14ac:dyDescent="0.35">
      <c r="A31" s="2">
        <v>115</v>
      </c>
      <c r="B31" s="17" t="s">
        <v>338</v>
      </c>
      <c r="C31" s="17" t="s">
        <v>66</v>
      </c>
      <c r="D31" s="18">
        <v>11.54</v>
      </c>
      <c r="E31" s="19">
        <f t="shared" si="7"/>
        <v>40</v>
      </c>
      <c r="F31" s="18">
        <v>11.24</v>
      </c>
      <c r="G31" s="19">
        <f t="shared" si="8"/>
        <v>30</v>
      </c>
      <c r="H31" s="18">
        <v>11.05</v>
      </c>
      <c r="I31" s="19">
        <f t="shared" si="9"/>
        <v>1</v>
      </c>
      <c r="J31" s="18">
        <v>11.85</v>
      </c>
      <c r="K31" s="19">
        <f t="shared" si="10"/>
        <v>4</v>
      </c>
      <c r="L31" s="20">
        <f t="shared" si="11"/>
        <v>45.68</v>
      </c>
      <c r="M31" s="21">
        <f t="shared" si="12"/>
        <v>5</v>
      </c>
    </row>
    <row r="32" spans="1:13" x14ac:dyDescent="0.35">
      <c r="A32" s="2" t="s">
        <v>54</v>
      </c>
      <c r="B32" s="17" t="s">
        <v>289</v>
      </c>
      <c r="C32" s="17" t="s">
        <v>75</v>
      </c>
      <c r="D32" s="18">
        <v>12.27</v>
      </c>
      <c r="E32" s="19">
        <f t="shared" si="7"/>
        <v>1</v>
      </c>
      <c r="F32" s="18">
        <v>11.84</v>
      </c>
      <c r="G32" s="19">
        <f t="shared" si="8"/>
        <v>1</v>
      </c>
      <c r="H32" s="18">
        <v>10.65</v>
      </c>
      <c r="I32" s="19">
        <f t="shared" si="9"/>
        <v>6</v>
      </c>
      <c r="J32" s="18">
        <v>10.75</v>
      </c>
      <c r="K32" s="19">
        <f t="shared" si="10"/>
        <v>34</v>
      </c>
      <c r="L32" s="20">
        <f t="shared" si="11"/>
        <v>45.509999999999991</v>
      </c>
      <c r="M32" s="21">
        <f t="shared" si="12"/>
        <v>6</v>
      </c>
    </row>
    <row r="33" spans="1:13" x14ac:dyDescent="0.35">
      <c r="A33" s="2" t="s">
        <v>323</v>
      </c>
      <c r="B33" s="17" t="s">
        <v>324</v>
      </c>
      <c r="C33" s="17" t="s">
        <v>58</v>
      </c>
      <c r="D33" s="18">
        <v>12.2</v>
      </c>
      <c r="E33" s="19">
        <f t="shared" si="7"/>
        <v>3</v>
      </c>
      <c r="F33" s="18">
        <v>11.2</v>
      </c>
      <c r="G33" s="19">
        <f t="shared" si="8"/>
        <v>31</v>
      </c>
      <c r="H33" s="18">
        <v>9.85</v>
      </c>
      <c r="I33" s="19">
        <f t="shared" si="9"/>
        <v>28</v>
      </c>
      <c r="J33" s="18">
        <v>11.9</v>
      </c>
      <c r="K33" s="19">
        <f t="shared" si="10"/>
        <v>3</v>
      </c>
      <c r="L33" s="20">
        <f t="shared" si="11"/>
        <v>45.150000000000006</v>
      </c>
      <c r="M33" s="21">
        <f t="shared" si="12"/>
        <v>7</v>
      </c>
    </row>
    <row r="34" spans="1:13" x14ac:dyDescent="0.35">
      <c r="A34" s="2">
        <v>64</v>
      </c>
      <c r="B34" s="17" t="s">
        <v>307</v>
      </c>
      <c r="C34" s="17" t="s">
        <v>71</v>
      </c>
      <c r="D34" s="18">
        <v>11.67</v>
      </c>
      <c r="E34" s="19">
        <f t="shared" si="7"/>
        <v>23</v>
      </c>
      <c r="F34" s="18">
        <v>11.27</v>
      </c>
      <c r="G34" s="19">
        <f t="shared" si="8"/>
        <v>29</v>
      </c>
      <c r="H34" s="18">
        <v>10.6</v>
      </c>
      <c r="I34" s="19">
        <f t="shared" si="9"/>
        <v>7</v>
      </c>
      <c r="J34" s="18">
        <v>11.6</v>
      </c>
      <c r="K34" s="19">
        <f t="shared" si="10"/>
        <v>8</v>
      </c>
      <c r="L34" s="20">
        <f t="shared" si="11"/>
        <v>45.14</v>
      </c>
      <c r="M34" s="21">
        <f t="shared" si="12"/>
        <v>8</v>
      </c>
    </row>
    <row r="35" spans="1:13" x14ac:dyDescent="0.35">
      <c r="A35" s="2">
        <v>109</v>
      </c>
      <c r="B35" s="17" t="s">
        <v>332</v>
      </c>
      <c r="C35" s="17" t="s">
        <v>49</v>
      </c>
      <c r="D35" s="18">
        <v>11.94</v>
      </c>
      <c r="E35" s="19">
        <f t="shared" si="7"/>
        <v>14</v>
      </c>
      <c r="F35" s="18">
        <v>11.3</v>
      </c>
      <c r="G35" s="19">
        <f t="shared" si="8"/>
        <v>24</v>
      </c>
      <c r="H35" s="18">
        <v>10.45</v>
      </c>
      <c r="I35" s="19">
        <f t="shared" si="9"/>
        <v>11</v>
      </c>
      <c r="J35" s="18">
        <v>11.35</v>
      </c>
      <c r="K35" s="19">
        <f t="shared" si="10"/>
        <v>18</v>
      </c>
      <c r="L35" s="20">
        <f t="shared" si="11"/>
        <v>45.039999999999992</v>
      </c>
      <c r="M35" s="21">
        <f t="shared" si="12"/>
        <v>9</v>
      </c>
    </row>
    <row r="36" spans="1:13" x14ac:dyDescent="0.35">
      <c r="A36" s="2" t="s">
        <v>321</v>
      </c>
      <c r="B36" s="17" t="s">
        <v>322</v>
      </c>
      <c r="C36" s="17" t="s">
        <v>227</v>
      </c>
      <c r="D36" s="18">
        <v>11.64</v>
      </c>
      <c r="E36" s="19">
        <f t="shared" si="7"/>
        <v>29</v>
      </c>
      <c r="F36" s="18">
        <v>11.34</v>
      </c>
      <c r="G36" s="19">
        <f t="shared" si="8"/>
        <v>23</v>
      </c>
      <c r="H36" s="18">
        <v>10.050000000000001</v>
      </c>
      <c r="I36" s="19">
        <f t="shared" si="9"/>
        <v>20</v>
      </c>
      <c r="J36" s="18">
        <v>12</v>
      </c>
      <c r="K36" s="19">
        <f t="shared" si="10"/>
        <v>1</v>
      </c>
      <c r="L36" s="20">
        <f t="shared" si="11"/>
        <v>45.03</v>
      </c>
      <c r="M36" s="21">
        <f t="shared" si="12"/>
        <v>10</v>
      </c>
    </row>
    <row r="37" spans="1:13" x14ac:dyDescent="0.35">
      <c r="A37" s="2" t="s">
        <v>330</v>
      </c>
      <c r="B37" s="17" t="s">
        <v>331</v>
      </c>
      <c r="C37" s="17" t="s">
        <v>58</v>
      </c>
      <c r="D37" s="18">
        <v>11.67</v>
      </c>
      <c r="E37" s="19">
        <f t="shared" si="7"/>
        <v>23</v>
      </c>
      <c r="F37" s="18">
        <v>11.67</v>
      </c>
      <c r="G37" s="19">
        <f t="shared" si="8"/>
        <v>5</v>
      </c>
      <c r="H37" s="18">
        <v>10.25</v>
      </c>
      <c r="I37" s="19">
        <f t="shared" si="9"/>
        <v>17</v>
      </c>
      <c r="J37" s="18">
        <v>11.4</v>
      </c>
      <c r="K37" s="19">
        <f t="shared" si="10"/>
        <v>15</v>
      </c>
      <c r="L37" s="20">
        <f t="shared" si="11"/>
        <v>44.99</v>
      </c>
      <c r="M37" s="21">
        <f t="shared" si="12"/>
        <v>11</v>
      </c>
    </row>
    <row r="38" spans="1:13" x14ac:dyDescent="0.35">
      <c r="A38" s="2" t="s">
        <v>326</v>
      </c>
      <c r="B38" s="17" t="s">
        <v>327</v>
      </c>
      <c r="C38" s="17" t="s">
        <v>58</v>
      </c>
      <c r="D38" s="18">
        <v>11.84</v>
      </c>
      <c r="E38" s="19">
        <f t="shared" si="7"/>
        <v>18</v>
      </c>
      <c r="F38" s="18">
        <v>10.54</v>
      </c>
      <c r="G38" s="19">
        <f t="shared" si="8"/>
        <v>52</v>
      </c>
      <c r="H38" s="18">
        <v>10.75</v>
      </c>
      <c r="I38" s="19">
        <f t="shared" si="9"/>
        <v>4</v>
      </c>
      <c r="J38" s="18">
        <v>11.85</v>
      </c>
      <c r="K38" s="19">
        <f t="shared" si="10"/>
        <v>4</v>
      </c>
      <c r="L38" s="20">
        <f t="shared" si="11"/>
        <v>44.980000000000004</v>
      </c>
      <c r="M38" s="21">
        <f t="shared" si="12"/>
        <v>12</v>
      </c>
    </row>
    <row r="39" spans="1:13" x14ac:dyDescent="0.35">
      <c r="A39" s="2">
        <v>116</v>
      </c>
      <c r="B39" s="17" t="s">
        <v>339</v>
      </c>
      <c r="C39" s="17" t="s">
        <v>66</v>
      </c>
      <c r="D39" s="18">
        <v>11.67</v>
      </c>
      <c r="E39" s="19">
        <f t="shared" si="7"/>
        <v>23</v>
      </c>
      <c r="F39" s="18">
        <v>11.2</v>
      </c>
      <c r="G39" s="19">
        <f t="shared" si="8"/>
        <v>31</v>
      </c>
      <c r="H39" s="18">
        <v>10.6</v>
      </c>
      <c r="I39" s="19">
        <f t="shared" si="9"/>
        <v>7</v>
      </c>
      <c r="J39" s="18">
        <v>11.5</v>
      </c>
      <c r="K39" s="19">
        <f t="shared" si="10"/>
        <v>12</v>
      </c>
      <c r="L39" s="20">
        <f t="shared" si="11"/>
        <v>44.97</v>
      </c>
      <c r="M39" s="21">
        <f t="shared" si="12"/>
        <v>13</v>
      </c>
    </row>
    <row r="40" spans="1:13" x14ac:dyDescent="0.35">
      <c r="A40" s="2">
        <v>20</v>
      </c>
      <c r="B40" s="17" t="s">
        <v>284</v>
      </c>
      <c r="C40" s="17" t="s">
        <v>75</v>
      </c>
      <c r="D40" s="18">
        <v>11.67</v>
      </c>
      <c r="E40" s="19">
        <f t="shared" si="7"/>
        <v>23</v>
      </c>
      <c r="F40" s="18">
        <v>11.37</v>
      </c>
      <c r="G40" s="19">
        <f t="shared" si="8"/>
        <v>17</v>
      </c>
      <c r="H40" s="18">
        <v>10.55</v>
      </c>
      <c r="I40" s="19">
        <f t="shared" si="9"/>
        <v>9</v>
      </c>
      <c r="J40" s="18">
        <v>11.2</v>
      </c>
      <c r="K40" s="19">
        <f t="shared" si="10"/>
        <v>20</v>
      </c>
      <c r="L40" s="20">
        <f t="shared" si="11"/>
        <v>44.79</v>
      </c>
      <c r="M40" s="21">
        <f t="shared" si="12"/>
        <v>14</v>
      </c>
    </row>
    <row r="41" spans="1:13" x14ac:dyDescent="0.35">
      <c r="A41" s="2">
        <v>72</v>
      </c>
      <c r="B41" s="17" t="s">
        <v>315</v>
      </c>
      <c r="C41" s="17" t="s">
        <v>227</v>
      </c>
      <c r="D41" s="18">
        <v>12.24</v>
      </c>
      <c r="E41" s="19">
        <f t="shared" si="7"/>
        <v>2</v>
      </c>
      <c r="F41" s="18">
        <v>11.14</v>
      </c>
      <c r="G41" s="19">
        <f t="shared" si="8"/>
        <v>37</v>
      </c>
      <c r="H41" s="18">
        <v>10.4</v>
      </c>
      <c r="I41" s="19">
        <f t="shared" si="9"/>
        <v>14</v>
      </c>
      <c r="J41" s="18">
        <v>10.75</v>
      </c>
      <c r="K41" s="19">
        <f t="shared" si="10"/>
        <v>34</v>
      </c>
      <c r="L41" s="20">
        <f t="shared" si="11"/>
        <v>44.53</v>
      </c>
      <c r="M41" s="21">
        <f t="shared" si="12"/>
        <v>15</v>
      </c>
    </row>
    <row r="42" spans="1:13" x14ac:dyDescent="0.35">
      <c r="A42" s="2">
        <v>11</v>
      </c>
      <c r="B42" s="17" t="s">
        <v>273</v>
      </c>
      <c r="C42" s="17" t="s">
        <v>160</v>
      </c>
      <c r="D42" s="18">
        <v>11.6</v>
      </c>
      <c r="E42" s="19">
        <f t="shared" si="7"/>
        <v>30</v>
      </c>
      <c r="F42" s="18">
        <v>11.44</v>
      </c>
      <c r="G42" s="19">
        <f t="shared" si="8"/>
        <v>14</v>
      </c>
      <c r="H42" s="18">
        <v>9.9499999999999993</v>
      </c>
      <c r="I42" s="19">
        <f t="shared" si="9"/>
        <v>22</v>
      </c>
      <c r="J42" s="18">
        <v>11.4</v>
      </c>
      <c r="K42" s="19">
        <f t="shared" si="10"/>
        <v>15</v>
      </c>
      <c r="L42" s="20">
        <f t="shared" si="11"/>
        <v>44.39</v>
      </c>
      <c r="M42" s="21">
        <f t="shared" si="12"/>
        <v>16</v>
      </c>
    </row>
    <row r="43" spans="1:13" x14ac:dyDescent="0.35">
      <c r="A43" s="2" t="s">
        <v>296</v>
      </c>
      <c r="B43" s="17" t="s">
        <v>297</v>
      </c>
      <c r="C43" s="17" t="s">
        <v>32</v>
      </c>
      <c r="D43" s="18">
        <v>11.8</v>
      </c>
      <c r="E43" s="19">
        <f t="shared" si="7"/>
        <v>19</v>
      </c>
      <c r="F43" s="18">
        <v>11.37</v>
      </c>
      <c r="G43" s="19">
        <f t="shared" si="8"/>
        <v>17</v>
      </c>
      <c r="H43" s="18">
        <v>9.6999999999999993</v>
      </c>
      <c r="I43" s="19">
        <f t="shared" si="9"/>
        <v>29</v>
      </c>
      <c r="J43" s="18">
        <v>11.5</v>
      </c>
      <c r="K43" s="19">
        <f t="shared" si="10"/>
        <v>12</v>
      </c>
      <c r="L43" s="20">
        <f t="shared" si="11"/>
        <v>44.370000000000005</v>
      </c>
      <c r="M43" s="21">
        <f t="shared" si="12"/>
        <v>17</v>
      </c>
    </row>
    <row r="44" spans="1:13" x14ac:dyDescent="0.35">
      <c r="A44" s="2">
        <v>114</v>
      </c>
      <c r="B44" s="17" t="s">
        <v>337</v>
      </c>
      <c r="C44" s="17" t="s">
        <v>49</v>
      </c>
      <c r="D44" s="18">
        <v>12.04</v>
      </c>
      <c r="E44" s="19">
        <f t="shared" si="7"/>
        <v>7</v>
      </c>
      <c r="F44" s="18">
        <v>11.74</v>
      </c>
      <c r="G44" s="19">
        <f t="shared" si="8"/>
        <v>3</v>
      </c>
      <c r="H44" s="18">
        <v>9.6</v>
      </c>
      <c r="I44" s="19">
        <f t="shared" si="9"/>
        <v>31</v>
      </c>
      <c r="J44" s="18">
        <v>10.6</v>
      </c>
      <c r="K44" s="19">
        <f t="shared" si="10"/>
        <v>41</v>
      </c>
      <c r="L44" s="20">
        <f t="shared" si="11"/>
        <v>43.98</v>
      </c>
      <c r="M44" s="21">
        <f t="shared" si="12"/>
        <v>18</v>
      </c>
    </row>
    <row r="45" spans="1:13" x14ac:dyDescent="0.35">
      <c r="A45" s="2">
        <v>21</v>
      </c>
      <c r="B45" s="17" t="s">
        <v>285</v>
      </c>
      <c r="C45" s="17" t="s">
        <v>75</v>
      </c>
      <c r="D45" s="18">
        <v>11.87</v>
      </c>
      <c r="E45" s="19">
        <f t="shared" si="7"/>
        <v>16</v>
      </c>
      <c r="F45" s="18">
        <v>11.4</v>
      </c>
      <c r="G45" s="19">
        <f t="shared" si="8"/>
        <v>16</v>
      </c>
      <c r="H45" s="18">
        <v>10.45</v>
      </c>
      <c r="I45" s="19">
        <f t="shared" si="9"/>
        <v>11</v>
      </c>
      <c r="J45" s="18">
        <v>10.199999999999999</v>
      </c>
      <c r="K45" s="19">
        <f t="shared" si="10"/>
        <v>51</v>
      </c>
      <c r="L45" s="20">
        <f t="shared" si="11"/>
        <v>43.919999999999995</v>
      </c>
      <c r="M45" s="21">
        <f t="shared" si="12"/>
        <v>19</v>
      </c>
    </row>
    <row r="46" spans="1:13" x14ac:dyDescent="0.35">
      <c r="A46" s="2">
        <v>13</v>
      </c>
      <c r="B46" s="17" t="s">
        <v>276</v>
      </c>
      <c r="C46" s="17" t="s">
        <v>40</v>
      </c>
      <c r="D46" s="18">
        <v>11.74</v>
      </c>
      <c r="E46" s="19">
        <f t="shared" si="7"/>
        <v>20</v>
      </c>
      <c r="F46" s="18">
        <v>11.67</v>
      </c>
      <c r="G46" s="19">
        <f t="shared" si="8"/>
        <v>5</v>
      </c>
      <c r="H46" s="18">
        <v>9.4499999999999993</v>
      </c>
      <c r="I46" s="19">
        <f t="shared" si="9"/>
        <v>37</v>
      </c>
      <c r="J46" s="18">
        <v>11.05</v>
      </c>
      <c r="K46" s="19">
        <f t="shared" si="10"/>
        <v>25</v>
      </c>
      <c r="L46" s="20">
        <f t="shared" si="11"/>
        <v>43.910000000000004</v>
      </c>
      <c r="M46" s="21">
        <f t="shared" si="12"/>
        <v>20</v>
      </c>
    </row>
    <row r="47" spans="1:13" x14ac:dyDescent="0.35">
      <c r="A47" s="2">
        <v>73</v>
      </c>
      <c r="B47" s="17" t="s">
        <v>316</v>
      </c>
      <c r="C47" s="17" t="s">
        <v>227</v>
      </c>
      <c r="D47" s="18">
        <v>11.44</v>
      </c>
      <c r="E47" s="19">
        <f t="shared" si="7"/>
        <v>44</v>
      </c>
      <c r="F47" s="18">
        <v>11.14</v>
      </c>
      <c r="G47" s="19">
        <f t="shared" si="8"/>
        <v>37</v>
      </c>
      <c r="H47" s="18">
        <v>10.199999999999999</v>
      </c>
      <c r="I47" s="19">
        <f t="shared" si="9"/>
        <v>18</v>
      </c>
      <c r="J47" s="18">
        <v>11.1</v>
      </c>
      <c r="K47" s="19">
        <f t="shared" si="10"/>
        <v>24</v>
      </c>
      <c r="L47" s="20">
        <f t="shared" si="11"/>
        <v>43.879999999999995</v>
      </c>
      <c r="M47" s="21">
        <f t="shared" si="12"/>
        <v>21</v>
      </c>
    </row>
    <row r="48" spans="1:13" x14ac:dyDescent="0.35">
      <c r="A48" s="2" t="s">
        <v>25</v>
      </c>
      <c r="B48" s="17" t="s">
        <v>265</v>
      </c>
      <c r="C48" s="17" t="s">
        <v>27</v>
      </c>
      <c r="D48" s="18">
        <v>11.27</v>
      </c>
      <c r="E48" s="19">
        <f t="shared" si="7"/>
        <v>54</v>
      </c>
      <c r="F48" s="18">
        <v>11.07</v>
      </c>
      <c r="G48" s="19">
        <f t="shared" si="8"/>
        <v>39</v>
      </c>
      <c r="H48" s="18">
        <v>9.9</v>
      </c>
      <c r="I48" s="19">
        <f t="shared" si="9"/>
        <v>25</v>
      </c>
      <c r="J48" s="18">
        <v>11.55</v>
      </c>
      <c r="K48" s="19">
        <f t="shared" si="10"/>
        <v>10</v>
      </c>
      <c r="L48" s="20">
        <f t="shared" si="11"/>
        <v>43.790000000000006</v>
      </c>
      <c r="M48" s="21">
        <f t="shared" si="12"/>
        <v>22</v>
      </c>
    </row>
    <row r="49" spans="1:13" x14ac:dyDescent="0.35">
      <c r="A49" s="2" t="s">
        <v>287</v>
      </c>
      <c r="B49" s="17" t="s">
        <v>288</v>
      </c>
      <c r="C49" s="17" t="s">
        <v>75</v>
      </c>
      <c r="D49" s="18">
        <v>12.04</v>
      </c>
      <c r="E49" s="19">
        <f t="shared" si="7"/>
        <v>7</v>
      </c>
      <c r="F49" s="18">
        <v>10.94</v>
      </c>
      <c r="G49" s="19">
        <f t="shared" si="8"/>
        <v>41</v>
      </c>
      <c r="H49" s="18">
        <v>10.3</v>
      </c>
      <c r="I49" s="19">
        <f t="shared" si="9"/>
        <v>15</v>
      </c>
      <c r="J49" s="18">
        <v>10.5</v>
      </c>
      <c r="K49" s="19">
        <f t="shared" si="10"/>
        <v>43</v>
      </c>
      <c r="L49" s="20">
        <f t="shared" si="11"/>
        <v>43.78</v>
      </c>
      <c r="M49" s="21">
        <f t="shared" si="12"/>
        <v>23</v>
      </c>
    </row>
    <row r="50" spans="1:13" x14ac:dyDescent="0.35">
      <c r="A50" s="2" t="s">
        <v>82</v>
      </c>
      <c r="B50" s="17" t="s">
        <v>303</v>
      </c>
      <c r="C50" s="17" t="s">
        <v>61</v>
      </c>
      <c r="D50" s="18">
        <v>11.37</v>
      </c>
      <c r="E50" s="19">
        <f t="shared" si="7"/>
        <v>46</v>
      </c>
      <c r="F50" s="18">
        <v>11.84</v>
      </c>
      <c r="G50" s="19">
        <f t="shared" si="8"/>
        <v>1</v>
      </c>
      <c r="H50" s="18">
        <v>10.5</v>
      </c>
      <c r="I50" s="19">
        <f t="shared" si="9"/>
        <v>10</v>
      </c>
      <c r="J50" s="18">
        <v>10.050000000000001</v>
      </c>
      <c r="K50" s="19">
        <f t="shared" si="10"/>
        <v>54</v>
      </c>
      <c r="L50" s="20">
        <f t="shared" si="11"/>
        <v>43.76</v>
      </c>
      <c r="M50" s="21">
        <f t="shared" si="12"/>
        <v>24</v>
      </c>
    </row>
    <row r="51" spans="1:13" x14ac:dyDescent="0.35">
      <c r="A51" s="2">
        <v>10</v>
      </c>
      <c r="B51" s="17" t="s">
        <v>272</v>
      </c>
      <c r="C51" s="17" t="s">
        <v>22</v>
      </c>
      <c r="D51" s="18">
        <v>11.6</v>
      </c>
      <c r="E51" s="19">
        <f t="shared" si="7"/>
        <v>30</v>
      </c>
      <c r="F51" s="18">
        <v>11.47</v>
      </c>
      <c r="G51" s="19">
        <f t="shared" si="8"/>
        <v>13</v>
      </c>
      <c r="H51" s="18">
        <v>9.4499999999999993</v>
      </c>
      <c r="I51" s="19">
        <f t="shared" si="9"/>
        <v>37</v>
      </c>
      <c r="J51" s="18">
        <v>11.2</v>
      </c>
      <c r="K51" s="19">
        <f t="shared" si="10"/>
        <v>20</v>
      </c>
      <c r="L51" s="20">
        <f t="shared" si="11"/>
        <v>43.72</v>
      </c>
      <c r="M51" s="21">
        <f t="shared" si="12"/>
        <v>25</v>
      </c>
    </row>
    <row r="52" spans="1:13" x14ac:dyDescent="0.35">
      <c r="A52" s="2" t="s">
        <v>318</v>
      </c>
      <c r="B52" s="17" t="s">
        <v>319</v>
      </c>
      <c r="C52" s="17" t="s">
        <v>227</v>
      </c>
      <c r="D52" s="18">
        <v>11.24</v>
      </c>
      <c r="E52" s="19">
        <f t="shared" si="7"/>
        <v>56</v>
      </c>
      <c r="F52" s="18">
        <v>11.37</v>
      </c>
      <c r="G52" s="19">
        <f t="shared" si="8"/>
        <v>17</v>
      </c>
      <c r="H52" s="18">
        <v>9.5</v>
      </c>
      <c r="I52" s="19">
        <f t="shared" si="9"/>
        <v>35</v>
      </c>
      <c r="J52" s="18">
        <v>11.6</v>
      </c>
      <c r="K52" s="19">
        <f t="shared" si="10"/>
        <v>8</v>
      </c>
      <c r="L52" s="20">
        <f t="shared" si="11"/>
        <v>43.71</v>
      </c>
      <c r="M52" s="21">
        <f t="shared" si="12"/>
        <v>26</v>
      </c>
    </row>
    <row r="53" spans="1:13" x14ac:dyDescent="0.35">
      <c r="A53" s="2" t="s">
        <v>18</v>
      </c>
      <c r="B53" s="17" t="s">
        <v>262</v>
      </c>
      <c r="C53" s="17" t="s">
        <v>27</v>
      </c>
      <c r="D53" s="18">
        <v>11.6</v>
      </c>
      <c r="E53" s="19">
        <f t="shared" si="7"/>
        <v>30</v>
      </c>
      <c r="F53" s="18">
        <v>10.77</v>
      </c>
      <c r="G53" s="19">
        <f t="shared" si="8"/>
        <v>46</v>
      </c>
      <c r="H53" s="18">
        <v>9.9499999999999993</v>
      </c>
      <c r="I53" s="19">
        <f t="shared" si="9"/>
        <v>22</v>
      </c>
      <c r="J53" s="18">
        <v>11.2</v>
      </c>
      <c r="K53" s="19">
        <f t="shared" si="10"/>
        <v>20</v>
      </c>
      <c r="L53" s="20">
        <f t="shared" si="11"/>
        <v>43.519999999999996</v>
      </c>
      <c r="M53" s="21">
        <f t="shared" si="12"/>
        <v>27</v>
      </c>
    </row>
    <row r="54" spans="1:13" x14ac:dyDescent="0.35">
      <c r="A54" s="2" t="s">
        <v>191</v>
      </c>
      <c r="B54" s="17" t="s">
        <v>333</v>
      </c>
      <c r="C54" s="17" t="s">
        <v>49</v>
      </c>
      <c r="D54" s="18">
        <v>11.7</v>
      </c>
      <c r="E54" s="19">
        <f t="shared" si="7"/>
        <v>21</v>
      </c>
      <c r="F54" s="18">
        <v>11.67</v>
      </c>
      <c r="G54" s="19">
        <f t="shared" si="8"/>
        <v>5</v>
      </c>
      <c r="H54" s="18">
        <v>10.050000000000001</v>
      </c>
      <c r="I54" s="19">
        <f t="shared" si="9"/>
        <v>20</v>
      </c>
      <c r="J54" s="18">
        <v>9.9</v>
      </c>
      <c r="K54" s="19">
        <f t="shared" si="10"/>
        <v>56</v>
      </c>
      <c r="L54" s="20">
        <f t="shared" si="11"/>
        <v>43.320000000000007</v>
      </c>
      <c r="M54" s="21">
        <f t="shared" si="12"/>
        <v>28</v>
      </c>
    </row>
    <row r="55" spans="1:13" x14ac:dyDescent="0.35">
      <c r="A55" s="2">
        <v>62</v>
      </c>
      <c r="B55" s="17" t="s">
        <v>305</v>
      </c>
      <c r="C55" s="17" t="s">
        <v>99</v>
      </c>
      <c r="D55" s="18">
        <v>12.07</v>
      </c>
      <c r="E55" s="19">
        <f t="shared" si="7"/>
        <v>4</v>
      </c>
      <c r="F55" s="18">
        <v>11.3</v>
      </c>
      <c r="G55" s="19">
        <f t="shared" si="8"/>
        <v>24</v>
      </c>
      <c r="H55" s="18">
        <v>8.6999999999999993</v>
      </c>
      <c r="I55" s="19">
        <f t="shared" si="9"/>
        <v>50</v>
      </c>
      <c r="J55" s="18">
        <v>11.2</v>
      </c>
      <c r="K55" s="19">
        <f t="shared" si="10"/>
        <v>20</v>
      </c>
      <c r="L55" s="20">
        <f t="shared" si="11"/>
        <v>43.269999999999996</v>
      </c>
      <c r="M55" s="21">
        <f t="shared" si="12"/>
        <v>29</v>
      </c>
    </row>
    <row r="56" spans="1:13" x14ac:dyDescent="0.35">
      <c r="A56" s="2">
        <v>14</v>
      </c>
      <c r="B56" s="17" t="s">
        <v>277</v>
      </c>
      <c r="C56" s="17" t="s">
        <v>40</v>
      </c>
      <c r="D56" s="18">
        <v>11.97</v>
      </c>
      <c r="E56" s="19">
        <f t="shared" si="7"/>
        <v>11</v>
      </c>
      <c r="F56" s="18">
        <v>11.37</v>
      </c>
      <c r="G56" s="19">
        <f t="shared" si="8"/>
        <v>17</v>
      </c>
      <c r="H56" s="18">
        <v>9.15</v>
      </c>
      <c r="I56" s="19">
        <f t="shared" si="9"/>
        <v>42</v>
      </c>
      <c r="J56" s="18">
        <v>10.7</v>
      </c>
      <c r="K56" s="19">
        <f t="shared" si="10"/>
        <v>37</v>
      </c>
      <c r="L56" s="20">
        <f t="shared" si="11"/>
        <v>43.19</v>
      </c>
      <c r="M56" s="21">
        <f t="shared" si="12"/>
        <v>30</v>
      </c>
    </row>
    <row r="57" spans="1:13" x14ac:dyDescent="0.35">
      <c r="A57" s="2">
        <v>22</v>
      </c>
      <c r="B57" s="17" t="s">
        <v>286</v>
      </c>
      <c r="C57" s="17" t="s">
        <v>75</v>
      </c>
      <c r="D57" s="18">
        <v>11.97</v>
      </c>
      <c r="E57" s="19">
        <f t="shared" si="7"/>
        <v>11</v>
      </c>
      <c r="F57" s="18">
        <v>11.37</v>
      </c>
      <c r="G57" s="19">
        <f t="shared" si="8"/>
        <v>17</v>
      </c>
      <c r="H57" s="18">
        <v>9.9</v>
      </c>
      <c r="I57" s="19">
        <f t="shared" si="9"/>
        <v>25</v>
      </c>
      <c r="J57" s="18">
        <v>9.9499999999999993</v>
      </c>
      <c r="K57" s="19">
        <f t="shared" si="10"/>
        <v>55</v>
      </c>
      <c r="L57" s="20">
        <f t="shared" si="11"/>
        <v>43.19</v>
      </c>
      <c r="M57" s="21">
        <f t="shared" si="12"/>
        <v>30</v>
      </c>
    </row>
    <row r="58" spans="1:13" x14ac:dyDescent="0.35">
      <c r="A58" s="2" t="s">
        <v>23</v>
      </c>
      <c r="B58" s="17" t="s">
        <v>264</v>
      </c>
      <c r="C58" s="17" t="s">
        <v>27</v>
      </c>
      <c r="D58" s="18">
        <v>11.34</v>
      </c>
      <c r="E58" s="19">
        <f t="shared" si="7"/>
        <v>50</v>
      </c>
      <c r="F58" s="18">
        <v>11.04</v>
      </c>
      <c r="G58" s="19">
        <f t="shared" si="8"/>
        <v>40</v>
      </c>
      <c r="H58" s="18">
        <v>9.4</v>
      </c>
      <c r="I58" s="19">
        <f t="shared" si="9"/>
        <v>39</v>
      </c>
      <c r="J58" s="18">
        <v>11.4</v>
      </c>
      <c r="K58" s="19">
        <f t="shared" si="10"/>
        <v>15</v>
      </c>
      <c r="L58" s="20">
        <f t="shared" si="11"/>
        <v>43.18</v>
      </c>
      <c r="M58" s="21">
        <f t="shared" si="12"/>
        <v>32</v>
      </c>
    </row>
    <row r="59" spans="1:13" x14ac:dyDescent="0.35">
      <c r="A59" s="2" t="s">
        <v>192</v>
      </c>
      <c r="B59" s="17" t="s">
        <v>334</v>
      </c>
      <c r="C59" s="17" t="s">
        <v>49</v>
      </c>
      <c r="D59" s="18">
        <v>11.6</v>
      </c>
      <c r="E59" s="19">
        <f t="shared" ref="E59:E90" si="13">RANK(D59,D$27:D$92)</f>
        <v>30</v>
      </c>
      <c r="F59" s="18">
        <v>11.17</v>
      </c>
      <c r="G59" s="19">
        <f t="shared" ref="G59:G90" si="14">RANK(F59,F$27:F$92)</f>
        <v>35</v>
      </c>
      <c r="H59" s="18">
        <v>9.6</v>
      </c>
      <c r="I59" s="19">
        <f t="shared" ref="I59:I90" si="15">RANK(H59,H$27:H$92)</f>
        <v>31</v>
      </c>
      <c r="J59" s="18">
        <v>10.45</v>
      </c>
      <c r="K59" s="19">
        <f t="shared" ref="K59:K90" si="16">RANK(J59,J$27:J$92)</f>
        <v>45</v>
      </c>
      <c r="L59" s="20">
        <f t="shared" ref="L59:L92" si="17">J59+H59+F59+D59</f>
        <v>42.82</v>
      </c>
      <c r="M59" s="21">
        <f t="shared" ref="M59:M90" si="18">RANK(L59,L$27:L$92)</f>
        <v>33</v>
      </c>
    </row>
    <row r="60" spans="1:13" x14ac:dyDescent="0.35">
      <c r="A60" s="2" t="s">
        <v>267</v>
      </c>
      <c r="B60" s="17" t="s">
        <v>268</v>
      </c>
      <c r="C60" s="17" t="s">
        <v>22</v>
      </c>
      <c r="D60" s="18">
        <v>11.67</v>
      </c>
      <c r="E60" s="19">
        <f t="shared" si="13"/>
        <v>23</v>
      </c>
      <c r="F60" s="18">
        <v>10.87</v>
      </c>
      <c r="G60" s="19">
        <f t="shared" si="14"/>
        <v>44</v>
      </c>
      <c r="H60" s="18">
        <v>9.5</v>
      </c>
      <c r="I60" s="19">
        <f t="shared" si="15"/>
        <v>35</v>
      </c>
      <c r="J60" s="18">
        <v>10.75</v>
      </c>
      <c r="K60" s="19">
        <f t="shared" si="16"/>
        <v>34</v>
      </c>
      <c r="L60" s="20">
        <f t="shared" si="17"/>
        <v>42.79</v>
      </c>
      <c r="M60" s="21">
        <f t="shared" si="18"/>
        <v>34</v>
      </c>
    </row>
    <row r="61" spans="1:13" x14ac:dyDescent="0.35">
      <c r="A61" s="2">
        <v>9</v>
      </c>
      <c r="B61" s="17" t="s">
        <v>271</v>
      </c>
      <c r="C61" s="17" t="s">
        <v>22</v>
      </c>
      <c r="D61" s="18">
        <v>11.5</v>
      </c>
      <c r="E61" s="19">
        <f t="shared" si="13"/>
        <v>41</v>
      </c>
      <c r="F61" s="18">
        <v>10.54</v>
      </c>
      <c r="G61" s="19">
        <f t="shared" si="14"/>
        <v>52</v>
      </c>
      <c r="H61" s="18">
        <v>9.9499999999999993</v>
      </c>
      <c r="I61" s="19">
        <f t="shared" si="15"/>
        <v>22</v>
      </c>
      <c r="J61" s="18">
        <v>10.8</v>
      </c>
      <c r="K61" s="19">
        <f t="shared" si="16"/>
        <v>32</v>
      </c>
      <c r="L61" s="20">
        <f t="shared" si="17"/>
        <v>42.79</v>
      </c>
      <c r="M61" s="21">
        <f t="shared" si="18"/>
        <v>34</v>
      </c>
    </row>
    <row r="62" spans="1:13" x14ac:dyDescent="0.35">
      <c r="A62" s="2">
        <v>61</v>
      </c>
      <c r="B62" s="17" t="s">
        <v>304</v>
      </c>
      <c r="C62" s="17" t="s">
        <v>99</v>
      </c>
      <c r="D62" s="18">
        <v>11.7</v>
      </c>
      <c r="E62" s="19">
        <f t="shared" si="13"/>
        <v>21</v>
      </c>
      <c r="F62" s="18">
        <v>11.64</v>
      </c>
      <c r="G62" s="19">
        <f t="shared" si="14"/>
        <v>9</v>
      </c>
      <c r="H62" s="18">
        <v>8.65</v>
      </c>
      <c r="I62" s="19">
        <f t="shared" si="15"/>
        <v>51</v>
      </c>
      <c r="J62" s="18">
        <v>10.65</v>
      </c>
      <c r="K62" s="19">
        <f t="shared" si="16"/>
        <v>38</v>
      </c>
      <c r="L62" s="20">
        <f t="shared" si="17"/>
        <v>42.64</v>
      </c>
      <c r="M62" s="21">
        <f t="shared" si="18"/>
        <v>36</v>
      </c>
    </row>
    <row r="63" spans="1:13" x14ac:dyDescent="0.35">
      <c r="A63" s="2" t="s">
        <v>279</v>
      </c>
      <c r="B63" s="17" t="s">
        <v>280</v>
      </c>
      <c r="C63" s="17" t="s">
        <v>40</v>
      </c>
      <c r="D63" s="18">
        <v>11.3</v>
      </c>
      <c r="E63" s="19">
        <f t="shared" si="13"/>
        <v>52</v>
      </c>
      <c r="F63" s="18">
        <v>11.2</v>
      </c>
      <c r="G63" s="19">
        <f t="shared" si="14"/>
        <v>31</v>
      </c>
      <c r="H63" s="18">
        <v>10.15</v>
      </c>
      <c r="I63" s="19">
        <f t="shared" si="15"/>
        <v>19</v>
      </c>
      <c r="J63" s="18">
        <v>9.85</v>
      </c>
      <c r="K63" s="19">
        <f t="shared" si="16"/>
        <v>60</v>
      </c>
      <c r="L63" s="20">
        <f t="shared" si="17"/>
        <v>42.5</v>
      </c>
      <c r="M63" s="21">
        <f t="shared" si="18"/>
        <v>37</v>
      </c>
    </row>
    <row r="64" spans="1:13" x14ac:dyDescent="0.35">
      <c r="A64" s="2">
        <v>68</v>
      </c>
      <c r="B64" s="17" t="s">
        <v>311</v>
      </c>
      <c r="C64" s="17" t="s">
        <v>71</v>
      </c>
      <c r="D64" s="18">
        <v>11.37</v>
      </c>
      <c r="E64" s="19">
        <f t="shared" si="13"/>
        <v>46</v>
      </c>
      <c r="F64" s="18">
        <v>11.37</v>
      </c>
      <c r="G64" s="19">
        <f t="shared" si="14"/>
        <v>17</v>
      </c>
      <c r="H64" s="18">
        <v>8.1999999999999993</v>
      </c>
      <c r="I64" s="19">
        <f t="shared" si="15"/>
        <v>55</v>
      </c>
      <c r="J64" s="18">
        <v>11.55</v>
      </c>
      <c r="K64" s="19">
        <f t="shared" si="16"/>
        <v>10</v>
      </c>
      <c r="L64" s="20">
        <f t="shared" si="17"/>
        <v>42.489999999999995</v>
      </c>
      <c r="M64" s="21">
        <f t="shared" si="18"/>
        <v>38</v>
      </c>
    </row>
    <row r="65" spans="1:13" x14ac:dyDescent="0.35">
      <c r="A65" s="2" t="s">
        <v>131</v>
      </c>
      <c r="B65" s="17" t="s">
        <v>317</v>
      </c>
      <c r="C65" s="17" t="s">
        <v>227</v>
      </c>
      <c r="D65" s="18">
        <v>11.67</v>
      </c>
      <c r="E65" s="19">
        <f t="shared" si="13"/>
        <v>23</v>
      </c>
      <c r="F65" s="18">
        <v>10.1</v>
      </c>
      <c r="G65" s="19">
        <f t="shared" si="14"/>
        <v>62</v>
      </c>
      <c r="H65" s="18">
        <v>9.6</v>
      </c>
      <c r="I65" s="19">
        <f t="shared" si="15"/>
        <v>31</v>
      </c>
      <c r="J65" s="18">
        <v>11.05</v>
      </c>
      <c r="K65" s="19">
        <f t="shared" si="16"/>
        <v>25</v>
      </c>
      <c r="L65" s="20">
        <f t="shared" si="17"/>
        <v>42.42</v>
      </c>
      <c r="M65" s="21">
        <f t="shared" si="18"/>
        <v>39</v>
      </c>
    </row>
    <row r="66" spans="1:13" x14ac:dyDescent="0.35">
      <c r="A66" s="2" t="s">
        <v>294</v>
      </c>
      <c r="B66" s="17" t="s">
        <v>295</v>
      </c>
      <c r="C66" s="17" t="s">
        <v>162</v>
      </c>
      <c r="D66" s="18">
        <v>11.57</v>
      </c>
      <c r="E66" s="19">
        <f t="shared" si="13"/>
        <v>35</v>
      </c>
      <c r="F66" s="18">
        <v>11.3</v>
      </c>
      <c r="G66" s="19">
        <f t="shared" si="14"/>
        <v>24</v>
      </c>
      <c r="H66" s="18">
        <v>8.4499999999999993</v>
      </c>
      <c r="I66" s="19">
        <f t="shared" si="15"/>
        <v>53</v>
      </c>
      <c r="J66" s="18">
        <v>11.05</v>
      </c>
      <c r="K66" s="19">
        <f t="shared" si="16"/>
        <v>25</v>
      </c>
      <c r="L66" s="20">
        <f t="shared" si="17"/>
        <v>42.370000000000005</v>
      </c>
      <c r="M66" s="21">
        <f t="shared" si="18"/>
        <v>40</v>
      </c>
    </row>
    <row r="67" spans="1:13" x14ac:dyDescent="0.35">
      <c r="A67" s="2" t="s">
        <v>340</v>
      </c>
      <c r="B67" s="17" t="s">
        <v>341</v>
      </c>
      <c r="C67" s="17" t="s">
        <v>63</v>
      </c>
      <c r="D67" s="18">
        <v>11.07</v>
      </c>
      <c r="E67" s="19">
        <f t="shared" si="13"/>
        <v>60</v>
      </c>
      <c r="F67" s="18">
        <v>11.3</v>
      </c>
      <c r="G67" s="19">
        <f t="shared" si="14"/>
        <v>24</v>
      </c>
      <c r="H67" s="18">
        <v>9.3000000000000007</v>
      </c>
      <c r="I67" s="19">
        <f t="shared" si="15"/>
        <v>40</v>
      </c>
      <c r="J67" s="18">
        <v>10.65</v>
      </c>
      <c r="K67" s="19">
        <f t="shared" si="16"/>
        <v>38</v>
      </c>
      <c r="L67" s="20">
        <f t="shared" si="17"/>
        <v>42.320000000000007</v>
      </c>
      <c r="M67" s="21">
        <f t="shared" si="18"/>
        <v>41</v>
      </c>
    </row>
    <row r="68" spans="1:13" x14ac:dyDescent="0.35">
      <c r="A68" s="2" t="s">
        <v>28</v>
      </c>
      <c r="B68" s="17" t="s">
        <v>266</v>
      </c>
      <c r="C68" s="17" t="s">
        <v>155</v>
      </c>
      <c r="D68" s="18">
        <v>11.24</v>
      </c>
      <c r="E68" s="19">
        <f t="shared" si="13"/>
        <v>56</v>
      </c>
      <c r="F68" s="18">
        <v>10.6</v>
      </c>
      <c r="G68" s="19">
        <f t="shared" si="14"/>
        <v>50</v>
      </c>
      <c r="H68" s="18">
        <v>9.5500000000000007</v>
      </c>
      <c r="I68" s="19">
        <f t="shared" si="15"/>
        <v>34</v>
      </c>
      <c r="J68" s="18">
        <v>10.9</v>
      </c>
      <c r="K68" s="19">
        <f t="shared" si="16"/>
        <v>30</v>
      </c>
      <c r="L68" s="20">
        <f t="shared" si="17"/>
        <v>42.290000000000006</v>
      </c>
      <c r="M68" s="21">
        <f t="shared" si="18"/>
        <v>42</v>
      </c>
    </row>
    <row r="69" spans="1:13" x14ac:dyDescent="0.35">
      <c r="A69" s="2" t="s">
        <v>269</v>
      </c>
      <c r="B69" s="17" t="s">
        <v>270</v>
      </c>
      <c r="C69" s="17" t="s">
        <v>22</v>
      </c>
      <c r="D69" s="18">
        <v>11.57</v>
      </c>
      <c r="E69" s="19">
        <f t="shared" si="13"/>
        <v>35</v>
      </c>
      <c r="F69" s="18">
        <v>10.87</v>
      </c>
      <c r="G69" s="19">
        <f t="shared" si="14"/>
        <v>44</v>
      </c>
      <c r="H69" s="18">
        <v>8.75</v>
      </c>
      <c r="I69" s="19">
        <f t="shared" si="15"/>
        <v>49</v>
      </c>
      <c r="J69" s="18">
        <v>11</v>
      </c>
      <c r="K69" s="19">
        <f t="shared" si="16"/>
        <v>29</v>
      </c>
      <c r="L69" s="20">
        <f t="shared" si="17"/>
        <v>42.19</v>
      </c>
      <c r="M69" s="21">
        <f t="shared" si="18"/>
        <v>43</v>
      </c>
    </row>
    <row r="70" spans="1:13" x14ac:dyDescent="0.35">
      <c r="A70" s="2" t="s">
        <v>301</v>
      </c>
      <c r="B70" s="17" t="s">
        <v>302</v>
      </c>
      <c r="C70" s="17" t="s">
        <v>61</v>
      </c>
      <c r="D70" s="18">
        <v>11.4</v>
      </c>
      <c r="E70" s="19">
        <f t="shared" si="13"/>
        <v>45</v>
      </c>
      <c r="F70" s="18">
        <v>11.3</v>
      </c>
      <c r="G70" s="19">
        <f t="shared" si="14"/>
        <v>24</v>
      </c>
      <c r="H70" s="18">
        <v>8.8000000000000007</v>
      </c>
      <c r="I70" s="19">
        <f t="shared" si="15"/>
        <v>46</v>
      </c>
      <c r="J70" s="18">
        <v>10.65</v>
      </c>
      <c r="K70" s="19">
        <f t="shared" si="16"/>
        <v>38</v>
      </c>
      <c r="L70" s="20">
        <f t="shared" si="17"/>
        <v>42.150000000000006</v>
      </c>
      <c r="M70" s="21">
        <f t="shared" si="18"/>
        <v>44</v>
      </c>
    </row>
    <row r="71" spans="1:13" x14ac:dyDescent="0.35">
      <c r="A71" s="2">
        <v>19</v>
      </c>
      <c r="B71" s="17" t="s">
        <v>283</v>
      </c>
      <c r="C71" s="17" t="s">
        <v>40</v>
      </c>
      <c r="D71" s="18">
        <v>11.6</v>
      </c>
      <c r="E71" s="19">
        <f t="shared" si="13"/>
        <v>30</v>
      </c>
      <c r="F71" s="18">
        <v>10.94</v>
      </c>
      <c r="G71" s="19">
        <f t="shared" si="14"/>
        <v>41</v>
      </c>
      <c r="H71" s="18">
        <v>9.0500000000000007</v>
      </c>
      <c r="I71" s="19">
        <f t="shared" si="15"/>
        <v>45</v>
      </c>
      <c r="J71" s="18">
        <v>10.4</v>
      </c>
      <c r="K71" s="19">
        <f t="shared" si="16"/>
        <v>46</v>
      </c>
      <c r="L71" s="20">
        <f t="shared" si="17"/>
        <v>41.99</v>
      </c>
      <c r="M71" s="21">
        <f t="shared" si="18"/>
        <v>45</v>
      </c>
    </row>
    <row r="72" spans="1:13" x14ac:dyDescent="0.35">
      <c r="A72" s="2" t="s">
        <v>79</v>
      </c>
      <c r="B72" s="17" t="s">
        <v>300</v>
      </c>
      <c r="C72" s="17" t="s">
        <v>32</v>
      </c>
      <c r="D72" s="18">
        <v>11.5</v>
      </c>
      <c r="E72" s="19">
        <f t="shared" si="13"/>
        <v>41</v>
      </c>
      <c r="F72" s="18">
        <v>10.039999999999999</v>
      </c>
      <c r="G72" s="19">
        <f t="shared" si="14"/>
        <v>63</v>
      </c>
      <c r="H72" s="18">
        <v>10.3</v>
      </c>
      <c r="I72" s="19">
        <f t="shared" si="15"/>
        <v>15</v>
      </c>
      <c r="J72" s="18">
        <v>10.1</v>
      </c>
      <c r="K72" s="19">
        <f t="shared" si="16"/>
        <v>53</v>
      </c>
      <c r="L72" s="20">
        <f t="shared" si="17"/>
        <v>41.94</v>
      </c>
      <c r="M72" s="21">
        <f t="shared" si="18"/>
        <v>46</v>
      </c>
    </row>
    <row r="73" spans="1:13" x14ac:dyDescent="0.35">
      <c r="A73" s="2">
        <v>18</v>
      </c>
      <c r="B73" s="17" t="s">
        <v>282</v>
      </c>
      <c r="C73" s="17" t="s">
        <v>40</v>
      </c>
      <c r="D73" s="18">
        <v>11.37</v>
      </c>
      <c r="E73" s="19">
        <f t="shared" si="13"/>
        <v>46</v>
      </c>
      <c r="F73" s="18">
        <v>10.57</v>
      </c>
      <c r="G73" s="19">
        <f t="shared" si="14"/>
        <v>51</v>
      </c>
      <c r="H73" s="18">
        <v>9.9</v>
      </c>
      <c r="I73" s="19">
        <f t="shared" si="15"/>
        <v>25</v>
      </c>
      <c r="J73" s="18">
        <v>9.9</v>
      </c>
      <c r="K73" s="19">
        <f t="shared" si="16"/>
        <v>56</v>
      </c>
      <c r="L73" s="20">
        <f t="shared" si="17"/>
        <v>41.74</v>
      </c>
      <c r="M73" s="21">
        <f t="shared" si="18"/>
        <v>47</v>
      </c>
    </row>
    <row r="74" spans="1:13" x14ac:dyDescent="0.35">
      <c r="A74" s="2">
        <v>105</v>
      </c>
      <c r="B74" s="17" t="s">
        <v>325</v>
      </c>
      <c r="C74" s="17" t="s">
        <v>58</v>
      </c>
      <c r="D74" s="18">
        <v>11.87</v>
      </c>
      <c r="E74" s="19">
        <f t="shared" si="13"/>
        <v>16</v>
      </c>
      <c r="F74" s="18">
        <v>11.64</v>
      </c>
      <c r="G74" s="19">
        <f t="shared" si="14"/>
        <v>9</v>
      </c>
      <c r="H74" s="18">
        <v>9.1</v>
      </c>
      <c r="I74" s="19">
        <f t="shared" si="15"/>
        <v>44</v>
      </c>
      <c r="J74" s="18">
        <v>8.9499999999999993</v>
      </c>
      <c r="K74" s="19">
        <f t="shared" si="16"/>
        <v>66</v>
      </c>
      <c r="L74" s="20">
        <f t="shared" si="17"/>
        <v>41.559999999999995</v>
      </c>
      <c r="M74" s="21">
        <f t="shared" si="18"/>
        <v>48</v>
      </c>
    </row>
    <row r="75" spans="1:13" x14ac:dyDescent="0.35">
      <c r="A75" s="2">
        <v>54</v>
      </c>
      <c r="B75" s="17" t="s">
        <v>293</v>
      </c>
      <c r="C75" s="17" t="s">
        <v>162</v>
      </c>
      <c r="D75" s="18">
        <v>11.24</v>
      </c>
      <c r="E75" s="19">
        <f t="shared" si="13"/>
        <v>56</v>
      </c>
      <c r="F75" s="18">
        <v>11.17</v>
      </c>
      <c r="G75" s="19">
        <f t="shared" si="14"/>
        <v>35</v>
      </c>
      <c r="H75" s="18">
        <v>8.0500000000000007</v>
      </c>
      <c r="I75" s="19">
        <f t="shared" si="15"/>
        <v>56</v>
      </c>
      <c r="J75" s="18">
        <v>11.05</v>
      </c>
      <c r="K75" s="19">
        <f t="shared" si="16"/>
        <v>25</v>
      </c>
      <c r="L75" s="20">
        <f t="shared" si="17"/>
        <v>41.510000000000005</v>
      </c>
      <c r="M75" s="21">
        <f t="shared" si="18"/>
        <v>49</v>
      </c>
    </row>
    <row r="76" spans="1:13" x14ac:dyDescent="0.35">
      <c r="A76" s="2" t="s">
        <v>203</v>
      </c>
      <c r="B76" s="17" t="s">
        <v>342</v>
      </c>
      <c r="C76" s="17" t="s">
        <v>59</v>
      </c>
      <c r="D76" s="18">
        <v>11.57</v>
      </c>
      <c r="E76" s="19">
        <f t="shared" si="13"/>
        <v>35</v>
      </c>
      <c r="F76" s="18">
        <v>10.74</v>
      </c>
      <c r="G76" s="19">
        <f t="shared" si="14"/>
        <v>48</v>
      </c>
      <c r="H76" s="18">
        <v>8.8000000000000007</v>
      </c>
      <c r="I76" s="19">
        <f t="shared" si="15"/>
        <v>46</v>
      </c>
      <c r="J76" s="18">
        <v>10.4</v>
      </c>
      <c r="K76" s="19">
        <f t="shared" si="16"/>
        <v>46</v>
      </c>
      <c r="L76" s="20">
        <f t="shared" si="17"/>
        <v>41.510000000000005</v>
      </c>
      <c r="M76" s="21">
        <f t="shared" si="18"/>
        <v>49</v>
      </c>
    </row>
    <row r="77" spans="1:13" x14ac:dyDescent="0.35">
      <c r="A77" s="2">
        <v>113</v>
      </c>
      <c r="B77" s="17" t="s">
        <v>336</v>
      </c>
      <c r="C77" s="17" t="s">
        <v>49</v>
      </c>
      <c r="D77" s="18">
        <v>11.97</v>
      </c>
      <c r="E77" s="19">
        <f t="shared" si="13"/>
        <v>11</v>
      </c>
      <c r="F77" s="18">
        <v>11.64</v>
      </c>
      <c r="G77" s="19">
        <f t="shared" si="14"/>
        <v>9</v>
      </c>
      <c r="H77" s="18">
        <v>7.55</v>
      </c>
      <c r="I77" s="19">
        <f t="shared" si="15"/>
        <v>60</v>
      </c>
      <c r="J77" s="18">
        <v>10.25</v>
      </c>
      <c r="K77" s="19">
        <f t="shared" si="16"/>
        <v>48</v>
      </c>
      <c r="L77" s="20">
        <f t="shared" si="17"/>
        <v>41.410000000000004</v>
      </c>
      <c r="M77" s="21">
        <f t="shared" si="18"/>
        <v>51</v>
      </c>
    </row>
    <row r="78" spans="1:13" x14ac:dyDescent="0.35">
      <c r="A78" s="2" t="s">
        <v>274</v>
      </c>
      <c r="B78" s="17" t="s">
        <v>275</v>
      </c>
      <c r="C78" s="17" t="s">
        <v>160</v>
      </c>
      <c r="D78" s="18">
        <v>11.07</v>
      </c>
      <c r="E78" s="19">
        <f t="shared" si="13"/>
        <v>60</v>
      </c>
      <c r="F78" s="18">
        <v>10.27</v>
      </c>
      <c r="G78" s="19">
        <f t="shared" si="14"/>
        <v>59</v>
      </c>
      <c r="H78" s="18">
        <v>8.5500000000000007</v>
      </c>
      <c r="I78" s="19">
        <f t="shared" si="15"/>
        <v>52</v>
      </c>
      <c r="J78" s="18">
        <v>11.45</v>
      </c>
      <c r="K78" s="19">
        <f t="shared" si="16"/>
        <v>14</v>
      </c>
      <c r="L78" s="20">
        <f t="shared" si="17"/>
        <v>41.34</v>
      </c>
      <c r="M78" s="21">
        <f t="shared" si="18"/>
        <v>52</v>
      </c>
    </row>
    <row r="79" spans="1:13" x14ac:dyDescent="0.35">
      <c r="A79" s="2">
        <v>17</v>
      </c>
      <c r="B79" s="17" t="s">
        <v>281</v>
      </c>
      <c r="C79" s="17" t="s">
        <v>40</v>
      </c>
      <c r="D79" s="18">
        <v>11.37</v>
      </c>
      <c r="E79" s="19">
        <f t="shared" si="13"/>
        <v>46</v>
      </c>
      <c r="F79" s="18">
        <v>10.199999999999999</v>
      </c>
      <c r="G79" s="19">
        <f t="shared" si="14"/>
        <v>60</v>
      </c>
      <c r="H79" s="18">
        <v>8.8000000000000007</v>
      </c>
      <c r="I79" s="19">
        <f t="shared" si="15"/>
        <v>46</v>
      </c>
      <c r="J79" s="18">
        <v>10.85</v>
      </c>
      <c r="K79" s="19">
        <f t="shared" si="16"/>
        <v>31</v>
      </c>
      <c r="L79" s="20">
        <f t="shared" si="17"/>
        <v>41.22</v>
      </c>
      <c r="M79" s="21">
        <f t="shared" si="18"/>
        <v>53</v>
      </c>
    </row>
    <row r="80" spans="1:13" x14ac:dyDescent="0.35">
      <c r="A80" s="2">
        <v>119</v>
      </c>
      <c r="B80" s="17" t="s">
        <v>343</v>
      </c>
      <c r="C80" s="17" t="s">
        <v>59</v>
      </c>
      <c r="D80" s="18">
        <v>11.27</v>
      </c>
      <c r="E80" s="19">
        <f t="shared" si="13"/>
        <v>54</v>
      </c>
      <c r="F80" s="18">
        <v>11.2</v>
      </c>
      <c r="G80" s="19">
        <f t="shared" si="14"/>
        <v>31</v>
      </c>
      <c r="H80" s="18">
        <v>7.65</v>
      </c>
      <c r="I80" s="19">
        <f t="shared" si="15"/>
        <v>58</v>
      </c>
      <c r="J80" s="18">
        <v>10.8</v>
      </c>
      <c r="K80" s="19">
        <f t="shared" si="16"/>
        <v>32</v>
      </c>
      <c r="L80" s="20">
        <f t="shared" si="17"/>
        <v>40.92</v>
      </c>
      <c r="M80" s="21">
        <f t="shared" si="18"/>
        <v>54</v>
      </c>
    </row>
    <row r="81" spans="1:13" x14ac:dyDescent="0.35">
      <c r="A81" s="2">
        <v>2</v>
      </c>
      <c r="B81" s="17" t="s">
        <v>263</v>
      </c>
      <c r="C81" s="17" t="s">
        <v>27</v>
      </c>
      <c r="D81" s="18">
        <v>11</v>
      </c>
      <c r="E81" s="19">
        <f t="shared" si="13"/>
        <v>63</v>
      </c>
      <c r="F81" s="18">
        <v>10.44</v>
      </c>
      <c r="G81" s="19">
        <f t="shared" si="14"/>
        <v>56</v>
      </c>
      <c r="H81" s="18">
        <v>9.1999999999999993</v>
      </c>
      <c r="I81" s="19">
        <f t="shared" si="15"/>
        <v>41</v>
      </c>
      <c r="J81" s="18">
        <v>10.25</v>
      </c>
      <c r="K81" s="19">
        <f t="shared" si="16"/>
        <v>48</v>
      </c>
      <c r="L81" s="20">
        <f t="shared" si="17"/>
        <v>40.89</v>
      </c>
      <c r="M81" s="21">
        <f t="shared" si="18"/>
        <v>55</v>
      </c>
    </row>
    <row r="82" spans="1:13" x14ac:dyDescent="0.35">
      <c r="A82" s="2">
        <v>70</v>
      </c>
      <c r="B82" s="17" t="s">
        <v>313</v>
      </c>
      <c r="C82" s="17" t="s">
        <v>71</v>
      </c>
      <c r="D82" s="18">
        <v>10.97</v>
      </c>
      <c r="E82" s="19">
        <f t="shared" si="13"/>
        <v>64</v>
      </c>
      <c r="F82" s="18">
        <v>10.7</v>
      </c>
      <c r="G82" s="19">
        <f t="shared" si="14"/>
        <v>49</v>
      </c>
      <c r="H82" s="18">
        <v>9.15</v>
      </c>
      <c r="I82" s="19">
        <f t="shared" si="15"/>
        <v>42</v>
      </c>
      <c r="J82" s="18">
        <v>9.6999999999999993</v>
      </c>
      <c r="K82" s="19">
        <f t="shared" si="16"/>
        <v>64</v>
      </c>
      <c r="L82" s="20">
        <f t="shared" si="17"/>
        <v>40.520000000000003</v>
      </c>
      <c r="M82" s="21">
        <f t="shared" si="18"/>
        <v>56</v>
      </c>
    </row>
    <row r="83" spans="1:13" x14ac:dyDescent="0.35">
      <c r="A83" s="2">
        <v>120</v>
      </c>
      <c r="B83" s="17" t="s">
        <v>344</v>
      </c>
      <c r="C83" s="17" t="s">
        <v>59</v>
      </c>
      <c r="D83" s="18">
        <v>12.07</v>
      </c>
      <c r="E83" s="19">
        <f t="shared" si="13"/>
        <v>4</v>
      </c>
      <c r="F83" s="18">
        <v>8.17</v>
      </c>
      <c r="G83" s="19">
        <f t="shared" si="14"/>
        <v>66</v>
      </c>
      <c r="H83" s="18">
        <v>9.65</v>
      </c>
      <c r="I83" s="19">
        <f t="shared" si="15"/>
        <v>30</v>
      </c>
      <c r="J83" s="18">
        <v>10.55</v>
      </c>
      <c r="K83" s="19">
        <f t="shared" si="16"/>
        <v>42</v>
      </c>
      <c r="L83" s="20">
        <f t="shared" si="17"/>
        <v>40.440000000000005</v>
      </c>
      <c r="M83" s="21">
        <f t="shared" si="18"/>
        <v>57</v>
      </c>
    </row>
    <row r="84" spans="1:13" x14ac:dyDescent="0.35">
      <c r="A84" s="2" t="s">
        <v>291</v>
      </c>
      <c r="B84" s="17" t="s">
        <v>292</v>
      </c>
      <c r="C84" s="17" t="s">
        <v>162</v>
      </c>
      <c r="D84" s="18">
        <v>11.57</v>
      </c>
      <c r="E84" s="19">
        <f t="shared" si="13"/>
        <v>35</v>
      </c>
      <c r="F84" s="18">
        <v>10.54</v>
      </c>
      <c r="G84" s="19">
        <f t="shared" si="14"/>
        <v>52</v>
      </c>
      <c r="H84" s="18">
        <v>7.75</v>
      </c>
      <c r="I84" s="19">
        <f t="shared" si="15"/>
        <v>57</v>
      </c>
      <c r="J84" s="18">
        <v>10.5</v>
      </c>
      <c r="K84" s="19">
        <f t="shared" si="16"/>
        <v>43</v>
      </c>
      <c r="L84" s="20">
        <f t="shared" si="17"/>
        <v>40.36</v>
      </c>
      <c r="M84" s="21">
        <f t="shared" si="18"/>
        <v>58</v>
      </c>
    </row>
    <row r="85" spans="1:13" x14ac:dyDescent="0.35">
      <c r="A85" s="2">
        <v>112</v>
      </c>
      <c r="B85" s="17" t="s">
        <v>335</v>
      </c>
      <c r="C85" s="17" t="s">
        <v>49</v>
      </c>
      <c r="D85" s="18">
        <v>11.3</v>
      </c>
      <c r="E85" s="19">
        <f t="shared" si="13"/>
        <v>52</v>
      </c>
      <c r="F85" s="18">
        <v>10.77</v>
      </c>
      <c r="G85" s="19">
        <f t="shared" si="14"/>
        <v>46</v>
      </c>
      <c r="H85" s="18">
        <v>7.5</v>
      </c>
      <c r="I85" s="19">
        <f t="shared" si="15"/>
        <v>61</v>
      </c>
      <c r="J85" s="18">
        <v>10.199999999999999</v>
      </c>
      <c r="K85" s="19">
        <f t="shared" si="16"/>
        <v>51</v>
      </c>
      <c r="L85" s="20">
        <f t="shared" si="17"/>
        <v>39.769999999999996</v>
      </c>
      <c r="M85" s="21">
        <f t="shared" si="18"/>
        <v>59</v>
      </c>
    </row>
    <row r="86" spans="1:13" x14ac:dyDescent="0.35">
      <c r="A86" s="2">
        <v>65</v>
      </c>
      <c r="B86" s="17" t="s">
        <v>308</v>
      </c>
      <c r="C86" s="17" t="s">
        <v>71</v>
      </c>
      <c r="D86" s="18">
        <v>11.57</v>
      </c>
      <c r="E86" s="19">
        <f t="shared" si="13"/>
        <v>35</v>
      </c>
      <c r="F86" s="18">
        <v>9.3699999999999992</v>
      </c>
      <c r="G86" s="19">
        <f t="shared" si="14"/>
        <v>65</v>
      </c>
      <c r="H86" s="18">
        <v>8.35</v>
      </c>
      <c r="I86" s="19">
        <f t="shared" si="15"/>
        <v>54</v>
      </c>
      <c r="J86" s="18">
        <v>10.25</v>
      </c>
      <c r="K86" s="19">
        <f t="shared" si="16"/>
        <v>48</v>
      </c>
      <c r="L86" s="20">
        <f t="shared" si="17"/>
        <v>39.54</v>
      </c>
      <c r="M86" s="21">
        <f t="shared" si="18"/>
        <v>60</v>
      </c>
    </row>
    <row r="87" spans="1:13" x14ac:dyDescent="0.35">
      <c r="A87" s="2" t="s">
        <v>122</v>
      </c>
      <c r="B87" s="17" t="s">
        <v>310</v>
      </c>
      <c r="C87" s="17" t="s">
        <v>71</v>
      </c>
      <c r="D87" s="18">
        <v>11.34</v>
      </c>
      <c r="E87" s="19">
        <f t="shared" si="13"/>
        <v>50</v>
      </c>
      <c r="F87" s="18">
        <v>10.47</v>
      </c>
      <c r="G87" s="19">
        <f t="shared" si="14"/>
        <v>55</v>
      </c>
      <c r="H87" s="18">
        <v>6.95</v>
      </c>
      <c r="I87" s="19">
        <f t="shared" si="15"/>
        <v>62</v>
      </c>
      <c r="J87" s="18">
        <v>9.8000000000000007</v>
      </c>
      <c r="K87" s="19">
        <f t="shared" si="16"/>
        <v>61</v>
      </c>
      <c r="L87" s="20">
        <f t="shared" si="17"/>
        <v>38.56</v>
      </c>
      <c r="M87" s="21">
        <f t="shared" si="18"/>
        <v>61</v>
      </c>
    </row>
    <row r="88" spans="1:13" x14ac:dyDescent="0.35">
      <c r="A88" s="2" t="s">
        <v>298</v>
      </c>
      <c r="B88" s="17" t="s">
        <v>299</v>
      </c>
      <c r="C88" s="17" t="s">
        <v>32</v>
      </c>
      <c r="D88" s="18">
        <v>11.17</v>
      </c>
      <c r="E88" s="19">
        <f t="shared" si="13"/>
        <v>59</v>
      </c>
      <c r="F88" s="18">
        <v>9.84</v>
      </c>
      <c r="G88" s="19">
        <f t="shared" si="14"/>
        <v>64</v>
      </c>
      <c r="H88" s="18">
        <v>7.6</v>
      </c>
      <c r="I88" s="19">
        <f t="shared" si="15"/>
        <v>59</v>
      </c>
      <c r="J88" s="18">
        <v>9.8000000000000007</v>
      </c>
      <c r="K88" s="19">
        <f t="shared" si="16"/>
        <v>61</v>
      </c>
      <c r="L88" s="20">
        <f t="shared" si="17"/>
        <v>38.409999999999997</v>
      </c>
      <c r="M88" s="21">
        <f t="shared" si="18"/>
        <v>62</v>
      </c>
    </row>
    <row r="89" spans="1:13" x14ac:dyDescent="0.35">
      <c r="A89" s="2" t="s">
        <v>120</v>
      </c>
      <c r="B89" s="17" t="s">
        <v>309</v>
      </c>
      <c r="C89" s="17" t="s">
        <v>71</v>
      </c>
      <c r="D89" s="18">
        <v>11.5</v>
      </c>
      <c r="E89" s="19">
        <f t="shared" si="13"/>
        <v>41</v>
      </c>
      <c r="F89" s="18">
        <v>10.17</v>
      </c>
      <c r="G89" s="19">
        <f t="shared" si="14"/>
        <v>61</v>
      </c>
      <c r="H89" s="18">
        <v>6.35</v>
      </c>
      <c r="I89" s="19">
        <f t="shared" si="15"/>
        <v>64</v>
      </c>
      <c r="J89" s="18">
        <v>9.9</v>
      </c>
      <c r="K89" s="19">
        <f t="shared" si="16"/>
        <v>56</v>
      </c>
      <c r="L89" s="20">
        <f t="shared" si="17"/>
        <v>37.92</v>
      </c>
      <c r="M89" s="21">
        <f t="shared" si="18"/>
        <v>63</v>
      </c>
    </row>
    <row r="90" spans="1:13" x14ac:dyDescent="0.35">
      <c r="A90" s="2" t="s">
        <v>55</v>
      </c>
      <c r="B90" s="3" t="s">
        <v>290</v>
      </c>
      <c r="C90" s="3" t="s">
        <v>176</v>
      </c>
      <c r="D90" s="18">
        <v>10.64</v>
      </c>
      <c r="E90" s="19">
        <f t="shared" si="13"/>
        <v>66</v>
      </c>
      <c r="F90" s="18">
        <v>10.3</v>
      </c>
      <c r="G90" s="19">
        <f t="shared" si="14"/>
        <v>58</v>
      </c>
      <c r="H90" s="18">
        <v>6.8</v>
      </c>
      <c r="I90" s="19">
        <f t="shared" si="15"/>
        <v>63</v>
      </c>
      <c r="J90" s="18">
        <v>9.9</v>
      </c>
      <c r="K90" s="19">
        <f t="shared" si="16"/>
        <v>56</v>
      </c>
      <c r="L90" s="20">
        <f t="shared" si="17"/>
        <v>37.64</v>
      </c>
      <c r="M90" s="21">
        <f t="shared" si="18"/>
        <v>64</v>
      </c>
    </row>
    <row r="91" spans="1:13" x14ac:dyDescent="0.35">
      <c r="A91" s="2" t="s">
        <v>42</v>
      </c>
      <c r="B91" s="17" t="s">
        <v>278</v>
      </c>
      <c r="C91" s="17" t="s">
        <v>40</v>
      </c>
      <c r="D91" s="18">
        <v>11.04</v>
      </c>
      <c r="E91" s="19">
        <f t="shared" ref="E91:E92" si="19">RANK(D91,D$27:D$92)</f>
        <v>62</v>
      </c>
      <c r="F91" s="18">
        <v>10.9</v>
      </c>
      <c r="G91" s="19">
        <f t="shared" ref="G91:G92" si="20">RANK(F91,F$27:F$92)</f>
        <v>43</v>
      </c>
      <c r="H91" s="18">
        <v>5.6</v>
      </c>
      <c r="I91" s="19">
        <f t="shared" ref="I91:I92" si="21">RANK(H91,H$27:H$92)</f>
        <v>65</v>
      </c>
      <c r="J91" s="18">
        <v>9.8000000000000007</v>
      </c>
      <c r="K91" s="19">
        <f t="shared" ref="K91:K92" si="22">RANK(J91,J$27:J$92)</f>
        <v>61</v>
      </c>
      <c r="L91" s="20">
        <f t="shared" si="17"/>
        <v>37.340000000000003</v>
      </c>
      <c r="M91" s="21">
        <f t="shared" ref="M91:M92" si="23">RANK(L91,L$27:L$92)</f>
        <v>65</v>
      </c>
    </row>
    <row r="92" spans="1:13" x14ac:dyDescent="0.35">
      <c r="A92" s="2">
        <v>69</v>
      </c>
      <c r="B92" s="17" t="s">
        <v>312</v>
      </c>
      <c r="C92" s="17" t="s">
        <v>71</v>
      </c>
      <c r="D92" s="18">
        <v>10.74</v>
      </c>
      <c r="E92" s="19">
        <f t="shared" si="19"/>
        <v>65</v>
      </c>
      <c r="F92" s="18">
        <v>10.37</v>
      </c>
      <c r="G92" s="19">
        <f t="shared" si="20"/>
        <v>57</v>
      </c>
      <c r="H92" s="18">
        <v>3.65</v>
      </c>
      <c r="I92" s="19">
        <f t="shared" si="21"/>
        <v>66</v>
      </c>
      <c r="J92" s="18">
        <v>9.1</v>
      </c>
      <c r="K92" s="19">
        <f t="shared" si="22"/>
        <v>65</v>
      </c>
      <c r="L92" s="20">
        <f t="shared" si="17"/>
        <v>33.86</v>
      </c>
      <c r="M92" s="21">
        <f t="shared" si="23"/>
        <v>66</v>
      </c>
    </row>
    <row r="93" spans="1:13" x14ac:dyDescent="0.35">
      <c r="D93" s="8"/>
      <c r="F93" s="8"/>
      <c r="H93" s="8"/>
      <c r="J93" s="8"/>
    </row>
    <row r="94" spans="1:13" x14ac:dyDescent="0.35">
      <c r="B94" s="40" t="s">
        <v>14</v>
      </c>
      <c r="D94" s="8"/>
      <c r="F94" s="8"/>
      <c r="H94" s="8"/>
      <c r="J94" s="8"/>
    </row>
    <row r="95" spans="1:13" x14ac:dyDescent="0.35">
      <c r="D95" s="8"/>
      <c r="F95" s="8"/>
      <c r="H95" s="8"/>
      <c r="J95" s="8"/>
    </row>
    <row r="96" spans="1:13" s="16" customFormat="1" x14ac:dyDescent="0.35">
      <c r="A96" s="14" t="s">
        <v>450</v>
      </c>
      <c r="B96" s="23" t="s">
        <v>449</v>
      </c>
      <c r="C96" s="23" t="s">
        <v>448</v>
      </c>
      <c r="D96" s="15" t="s">
        <v>0</v>
      </c>
      <c r="E96" s="14" t="s">
        <v>5</v>
      </c>
      <c r="F96" s="15" t="s">
        <v>1</v>
      </c>
      <c r="G96" s="14" t="s">
        <v>5</v>
      </c>
      <c r="H96" s="15" t="s">
        <v>2</v>
      </c>
      <c r="I96" s="14" t="s">
        <v>5</v>
      </c>
      <c r="J96" s="15" t="s">
        <v>3</v>
      </c>
      <c r="K96" s="14" t="s">
        <v>5</v>
      </c>
      <c r="L96" s="14" t="s">
        <v>4</v>
      </c>
      <c r="M96" s="14" t="s">
        <v>5</v>
      </c>
    </row>
    <row r="97" spans="1:13" x14ac:dyDescent="0.35">
      <c r="A97" s="2">
        <v>157</v>
      </c>
      <c r="B97" s="17" t="s">
        <v>363</v>
      </c>
      <c r="C97" s="17" t="s">
        <v>45</v>
      </c>
      <c r="D97" s="18">
        <v>12.2</v>
      </c>
      <c r="E97" s="19">
        <f t="shared" ref="E97:E141" si="24">RANK(D97,D$97:D$141)</f>
        <v>3</v>
      </c>
      <c r="F97" s="18">
        <v>11.55</v>
      </c>
      <c r="G97" s="19">
        <f t="shared" ref="G97:G141" si="25">RANK(F97,F$97:F$141)</f>
        <v>2</v>
      </c>
      <c r="H97" s="18">
        <v>10.4</v>
      </c>
      <c r="I97" s="19">
        <f t="shared" ref="I97:I141" si="26">RANK(H97,H$97:H$141)</f>
        <v>7</v>
      </c>
      <c r="J97" s="18">
        <v>10.8</v>
      </c>
      <c r="K97" s="19">
        <f t="shared" ref="K97:K141" si="27">RANK(J97,J$97:J$141)</f>
        <v>1</v>
      </c>
      <c r="L97" s="20">
        <f t="shared" ref="L97:L141" si="28">J97+H97+F97+D97</f>
        <v>44.95</v>
      </c>
      <c r="M97" s="21">
        <f t="shared" ref="M97:M141" si="29">RANK(L97,L$97:L$141)</f>
        <v>1</v>
      </c>
    </row>
    <row r="98" spans="1:13" x14ac:dyDescent="0.35">
      <c r="A98" s="2">
        <v>158</v>
      </c>
      <c r="B98" s="17" t="s">
        <v>364</v>
      </c>
      <c r="C98" s="17" t="s">
        <v>45</v>
      </c>
      <c r="D98" s="18">
        <v>12.15</v>
      </c>
      <c r="E98" s="19">
        <f t="shared" si="24"/>
        <v>6</v>
      </c>
      <c r="F98" s="18">
        <v>11.55</v>
      </c>
      <c r="G98" s="19">
        <f t="shared" si="25"/>
        <v>2</v>
      </c>
      <c r="H98" s="18">
        <v>10.4</v>
      </c>
      <c r="I98" s="19">
        <f t="shared" si="26"/>
        <v>7</v>
      </c>
      <c r="J98" s="18">
        <v>10.8</v>
      </c>
      <c r="K98" s="19">
        <f t="shared" si="27"/>
        <v>1</v>
      </c>
      <c r="L98" s="20">
        <f t="shared" si="28"/>
        <v>44.9</v>
      </c>
      <c r="M98" s="21">
        <f t="shared" si="29"/>
        <v>2</v>
      </c>
    </row>
    <row r="99" spans="1:13" x14ac:dyDescent="0.35">
      <c r="A99" s="2" t="s">
        <v>367</v>
      </c>
      <c r="B99" s="17" t="s">
        <v>368</v>
      </c>
      <c r="C99" s="17" t="s">
        <v>227</v>
      </c>
      <c r="D99" s="18">
        <v>12.2</v>
      </c>
      <c r="E99" s="19">
        <f t="shared" si="24"/>
        <v>3</v>
      </c>
      <c r="F99" s="18">
        <v>11.5</v>
      </c>
      <c r="G99" s="19">
        <f t="shared" si="25"/>
        <v>4</v>
      </c>
      <c r="H99" s="18">
        <v>10.33</v>
      </c>
      <c r="I99" s="19">
        <f t="shared" si="26"/>
        <v>9</v>
      </c>
      <c r="J99" s="18">
        <v>9.85</v>
      </c>
      <c r="K99" s="19">
        <f t="shared" si="27"/>
        <v>6</v>
      </c>
      <c r="L99" s="20">
        <f t="shared" si="28"/>
        <v>43.879999999999995</v>
      </c>
      <c r="M99" s="21">
        <f t="shared" si="29"/>
        <v>3</v>
      </c>
    </row>
    <row r="100" spans="1:13" x14ac:dyDescent="0.35">
      <c r="A100" s="2" t="s">
        <v>192</v>
      </c>
      <c r="B100" s="17" t="s">
        <v>193</v>
      </c>
      <c r="C100" s="17" t="s">
        <v>58</v>
      </c>
      <c r="D100" s="18">
        <v>12</v>
      </c>
      <c r="E100" s="19">
        <f t="shared" si="24"/>
        <v>14</v>
      </c>
      <c r="F100" s="18">
        <v>11.6</v>
      </c>
      <c r="G100" s="19">
        <f t="shared" si="25"/>
        <v>1</v>
      </c>
      <c r="H100" s="18">
        <v>10.67</v>
      </c>
      <c r="I100" s="19">
        <f t="shared" si="26"/>
        <v>3</v>
      </c>
      <c r="J100" s="18">
        <v>9.3000000000000007</v>
      </c>
      <c r="K100" s="19">
        <f t="shared" si="27"/>
        <v>13</v>
      </c>
      <c r="L100" s="20">
        <f t="shared" si="28"/>
        <v>43.57</v>
      </c>
      <c r="M100" s="21">
        <f t="shared" si="29"/>
        <v>4</v>
      </c>
    </row>
    <row r="101" spans="1:13" x14ac:dyDescent="0.35">
      <c r="A101" s="2" t="s">
        <v>369</v>
      </c>
      <c r="B101" s="3" t="s">
        <v>370</v>
      </c>
      <c r="C101" s="3" t="s">
        <v>227</v>
      </c>
      <c r="D101" s="18">
        <v>12.05</v>
      </c>
      <c r="E101" s="19">
        <f t="shared" si="24"/>
        <v>12</v>
      </c>
      <c r="F101" s="18">
        <v>11.15</v>
      </c>
      <c r="G101" s="19">
        <f t="shared" si="25"/>
        <v>8</v>
      </c>
      <c r="H101" s="18">
        <v>9.43</v>
      </c>
      <c r="I101" s="19">
        <f t="shared" si="26"/>
        <v>27</v>
      </c>
      <c r="J101" s="18">
        <v>10.75</v>
      </c>
      <c r="K101" s="19">
        <f t="shared" si="27"/>
        <v>3</v>
      </c>
      <c r="L101" s="20">
        <f t="shared" si="28"/>
        <v>43.379999999999995</v>
      </c>
      <c r="M101" s="21">
        <f t="shared" si="29"/>
        <v>5</v>
      </c>
    </row>
    <row r="102" spans="1:13" x14ac:dyDescent="0.35">
      <c r="A102" s="2">
        <v>104</v>
      </c>
      <c r="B102" s="17" t="s">
        <v>185</v>
      </c>
      <c r="C102" s="3" t="s">
        <v>186</v>
      </c>
      <c r="D102" s="18">
        <v>11.95</v>
      </c>
      <c r="E102" s="19">
        <f t="shared" si="24"/>
        <v>16</v>
      </c>
      <c r="F102" s="18">
        <v>11.35</v>
      </c>
      <c r="G102" s="19">
        <f t="shared" si="25"/>
        <v>5</v>
      </c>
      <c r="H102" s="18">
        <v>10.5</v>
      </c>
      <c r="I102" s="19">
        <f t="shared" si="26"/>
        <v>6</v>
      </c>
      <c r="J102" s="18">
        <v>9.5</v>
      </c>
      <c r="K102" s="19">
        <f t="shared" si="27"/>
        <v>9</v>
      </c>
      <c r="L102" s="20">
        <f t="shared" si="28"/>
        <v>43.3</v>
      </c>
      <c r="M102" s="21">
        <f t="shared" si="29"/>
        <v>6</v>
      </c>
    </row>
    <row r="103" spans="1:13" x14ac:dyDescent="0.35">
      <c r="A103" s="2" t="s">
        <v>165</v>
      </c>
      <c r="B103" s="17" t="s">
        <v>166</v>
      </c>
      <c r="C103" s="17" t="s">
        <v>58</v>
      </c>
      <c r="D103" s="18">
        <v>12.25</v>
      </c>
      <c r="E103" s="19">
        <f t="shared" si="24"/>
        <v>2</v>
      </c>
      <c r="F103" s="18">
        <v>10.65</v>
      </c>
      <c r="G103" s="19">
        <f t="shared" si="25"/>
        <v>20</v>
      </c>
      <c r="H103" s="18">
        <v>10.3</v>
      </c>
      <c r="I103" s="19">
        <f t="shared" si="26"/>
        <v>10</v>
      </c>
      <c r="J103" s="18">
        <v>9.85</v>
      </c>
      <c r="K103" s="19">
        <f t="shared" si="27"/>
        <v>6</v>
      </c>
      <c r="L103" s="20">
        <f t="shared" si="28"/>
        <v>43.05</v>
      </c>
      <c r="M103" s="21">
        <f t="shared" si="29"/>
        <v>7</v>
      </c>
    </row>
    <row r="104" spans="1:13" x14ac:dyDescent="0.35">
      <c r="A104" s="2" t="s">
        <v>163</v>
      </c>
      <c r="B104" s="17" t="s">
        <v>164</v>
      </c>
      <c r="C104" s="17" t="s">
        <v>58</v>
      </c>
      <c r="D104" s="18">
        <v>12.05</v>
      </c>
      <c r="E104" s="19">
        <f t="shared" si="24"/>
        <v>12</v>
      </c>
      <c r="F104" s="18">
        <v>10.45</v>
      </c>
      <c r="G104" s="19">
        <f t="shared" si="25"/>
        <v>29</v>
      </c>
      <c r="H104" s="18">
        <v>10.7</v>
      </c>
      <c r="I104" s="19">
        <f t="shared" si="26"/>
        <v>2</v>
      </c>
      <c r="J104" s="18">
        <v>9.5</v>
      </c>
      <c r="K104" s="19">
        <f t="shared" si="27"/>
        <v>9</v>
      </c>
      <c r="L104" s="20">
        <f t="shared" si="28"/>
        <v>42.7</v>
      </c>
      <c r="M104" s="21">
        <f t="shared" si="29"/>
        <v>8</v>
      </c>
    </row>
    <row r="105" spans="1:13" x14ac:dyDescent="0.35">
      <c r="A105" s="2" t="s">
        <v>167</v>
      </c>
      <c r="B105" s="17" t="s">
        <v>168</v>
      </c>
      <c r="C105" s="17" t="s">
        <v>58</v>
      </c>
      <c r="D105" s="18">
        <v>11.9</v>
      </c>
      <c r="E105" s="19">
        <f t="shared" si="24"/>
        <v>22</v>
      </c>
      <c r="F105" s="18">
        <v>10.3</v>
      </c>
      <c r="G105" s="19">
        <f t="shared" si="25"/>
        <v>33</v>
      </c>
      <c r="H105" s="18">
        <v>10.9</v>
      </c>
      <c r="I105" s="19">
        <f t="shared" si="26"/>
        <v>1</v>
      </c>
      <c r="J105" s="18">
        <v>9.6</v>
      </c>
      <c r="K105" s="19">
        <f t="shared" si="27"/>
        <v>8</v>
      </c>
      <c r="L105" s="20">
        <f t="shared" si="28"/>
        <v>42.7</v>
      </c>
      <c r="M105" s="21">
        <f t="shared" si="29"/>
        <v>8</v>
      </c>
    </row>
    <row r="106" spans="1:13" x14ac:dyDescent="0.35">
      <c r="A106" s="2" t="s">
        <v>357</v>
      </c>
      <c r="B106" s="17" t="s">
        <v>358</v>
      </c>
      <c r="C106" s="17" t="s">
        <v>40</v>
      </c>
      <c r="D106" s="18">
        <v>12.15</v>
      </c>
      <c r="E106" s="19">
        <f t="shared" si="24"/>
        <v>6</v>
      </c>
      <c r="F106" s="18">
        <v>10.65</v>
      </c>
      <c r="G106" s="19">
        <f t="shared" si="25"/>
        <v>20</v>
      </c>
      <c r="H106" s="18">
        <v>10.6</v>
      </c>
      <c r="I106" s="19">
        <f t="shared" si="26"/>
        <v>4</v>
      </c>
      <c r="J106" s="18">
        <v>8.9</v>
      </c>
      <c r="K106" s="19">
        <f t="shared" si="27"/>
        <v>19</v>
      </c>
      <c r="L106" s="20">
        <f t="shared" si="28"/>
        <v>42.3</v>
      </c>
      <c r="M106" s="21">
        <f t="shared" si="29"/>
        <v>10</v>
      </c>
    </row>
    <row r="107" spans="1:13" x14ac:dyDescent="0.35">
      <c r="A107" s="2" t="s">
        <v>365</v>
      </c>
      <c r="B107" s="17" t="s">
        <v>366</v>
      </c>
      <c r="C107" s="17" t="s">
        <v>227</v>
      </c>
      <c r="D107" s="18">
        <v>11.95</v>
      </c>
      <c r="E107" s="19">
        <f t="shared" si="24"/>
        <v>16</v>
      </c>
      <c r="F107" s="18">
        <v>11.3</v>
      </c>
      <c r="G107" s="19">
        <f t="shared" si="25"/>
        <v>6</v>
      </c>
      <c r="H107" s="18">
        <v>10</v>
      </c>
      <c r="I107" s="19">
        <f t="shared" si="26"/>
        <v>14</v>
      </c>
      <c r="J107" s="18">
        <v>8.8000000000000007</v>
      </c>
      <c r="K107" s="19">
        <f t="shared" si="27"/>
        <v>21</v>
      </c>
      <c r="L107" s="20">
        <f t="shared" si="28"/>
        <v>42.05</v>
      </c>
      <c r="M107" s="21">
        <f t="shared" si="29"/>
        <v>11</v>
      </c>
    </row>
    <row r="108" spans="1:13" x14ac:dyDescent="0.35">
      <c r="A108" s="2">
        <v>98</v>
      </c>
      <c r="B108" s="17" t="s">
        <v>173</v>
      </c>
      <c r="C108" s="17" t="s">
        <v>58</v>
      </c>
      <c r="D108" s="18">
        <v>11.95</v>
      </c>
      <c r="E108" s="19">
        <f t="shared" si="24"/>
        <v>16</v>
      </c>
      <c r="F108" s="18">
        <v>10.85</v>
      </c>
      <c r="G108" s="19">
        <f t="shared" si="25"/>
        <v>16</v>
      </c>
      <c r="H108" s="18">
        <v>9.83</v>
      </c>
      <c r="I108" s="19">
        <f t="shared" si="26"/>
        <v>20</v>
      </c>
      <c r="J108" s="18">
        <v>9.4</v>
      </c>
      <c r="K108" s="19">
        <f t="shared" si="27"/>
        <v>12</v>
      </c>
      <c r="L108" s="20">
        <f t="shared" si="28"/>
        <v>42.03</v>
      </c>
      <c r="M108" s="21">
        <f t="shared" si="29"/>
        <v>12</v>
      </c>
    </row>
    <row r="109" spans="1:13" x14ac:dyDescent="0.35">
      <c r="A109" s="2">
        <v>108</v>
      </c>
      <c r="B109" s="17" t="s">
        <v>190</v>
      </c>
      <c r="C109" s="17" t="s">
        <v>99</v>
      </c>
      <c r="D109" s="18">
        <v>12.2</v>
      </c>
      <c r="E109" s="19">
        <f t="shared" si="24"/>
        <v>3</v>
      </c>
      <c r="F109" s="18">
        <v>10.55</v>
      </c>
      <c r="G109" s="19">
        <f t="shared" si="25"/>
        <v>26</v>
      </c>
      <c r="H109" s="18">
        <v>9.9700000000000006</v>
      </c>
      <c r="I109" s="19">
        <f t="shared" si="26"/>
        <v>15</v>
      </c>
      <c r="J109" s="18">
        <v>9.3000000000000007</v>
      </c>
      <c r="K109" s="19">
        <f t="shared" si="27"/>
        <v>13</v>
      </c>
      <c r="L109" s="20">
        <f t="shared" si="28"/>
        <v>42.02</v>
      </c>
      <c r="M109" s="21">
        <f t="shared" si="29"/>
        <v>13</v>
      </c>
    </row>
    <row r="110" spans="1:13" x14ac:dyDescent="0.35">
      <c r="A110" s="2" t="s">
        <v>158</v>
      </c>
      <c r="B110" s="17" t="s">
        <v>159</v>
      </c>
      <c r="C110" s="17" t="s">
        <v>160</v>
      </c>
      <c r="D110" s="18">
        <v>11.85</v>
      </c>
      <c r="E110" s="19">
        <f t="shared" si="24"/>
        <v>23</v>
      </c>
      <c r="F110" s="18">
        <v>11.05</v>
      </c>
      <c r="G110" s="19">
        <f t="shared" si="25"/>
        <v>10</v>
      </c>
      <c r="H110" s="18">
        <v>9.5299999999999994</v>
      </c>
      <c r="I110" s="19">
        <f t="shared" si="26"/>
        <v>26</v>
      </c>
      <c r="J110" s="18">
        <v>9.5</v>
      </c>
      <c r="K110" s="19">
        <f t="shared" si="27"/>
        <v>9</v>
      </c>
      <c r="L110" s="20">
        <f t="shared" si="28"/>
        <v>41.93</v>
      </c>
      <c r="M110" s="21">
        <f t="shared" si="29"/>
        <v>14</v>
      </c>
    </row>
    <row r="111" spans="1:13" x14ac:dyDescent="0.35">
      <c r="A111" s="2">
        <v>144</v>
      </c>
      <c r="B111" s="17" t="s">
        <v>248</v>
      </c>
      <c r="C111" s="17" t="s">
        <v>27</v>
      </c>
      <c r="D111" s="18">
        <v>12.1</v>
      </c>
      <c r="E111" s="19">
        <f t="shared" si="24"/>
        <v>11</v>
      </c>
      <c r="F111" s="18">
        <v>10.25</v>
      </c>
      <c r="G111" s="19">
        <f t="shared" si="25"/>
        <v>34</v>
      </c>
      <c r="H111" s="18">
        <v>10.199999999999999</v>
      </c>
      <c r="I111" s="19">
        <f t="shared" si="26"/>
        <v>11</v>
      </c>
      <c r="J111" s="18">
        <v>9.3000000000000007</v>
      </c>
      <c r="K111" s="19">
        <f t="shared" si="27"/>
        <v>13</v>
      </c>
      <c r="L111" s="20">
        <f t="shared" si="28"/>
        <v>41.85</v>
      </c>
      <c r="M111" s="21">
        <f t="shared" si="29"/>
        <v>15</v>
      </c>
    </row>
    <row r="112" spans="1:13" x14ac:dyDescent="0.35">
      <c r="A112" s="2" t="s">
        <v>359</v>
      </c>
      <c r="B112" s="17" t="s">
        <v>360</v>
      </c>
      <c r="C112" s="17" t="s">
        <v>40</v>
      </c>
      <c r="D112" s="18">
        <v>11.85</v>
      </c>
      <c r="E112" s="19">
        <f t="shared" si="24"/>
        <v>23</v>
      </c>
      <c r="F112" s="18">
        <v>10.75</v>
      </c>
      <c r="G112" s="19">
        <f t="shared" si="25"/>
        <v>18</v>
      </c>
      <c r="H112" s="18">
        <v>10.029999999999999</v>
      </c>
      <c r="I112" s="19">
        <f t="shared" si="26"/>
        <v>12</v>
      </c>
      <c r="J112" s="18">
        <v>9.15</v>
      </c>
      <c r="K112" s="19">
        <f t="shared" si="27"/>
        <v>17</v>
      </c>
      <c r="L112" s="20">
        <f t="shared" si="28"/>
        <v>41.78</v>
      </c>
      <c r="M112" s="21">
        <f t="shared" si="29"/>
        <v>16</v>
      </c>
    </row>
    <row r="113" spans="1:13" x14ac:dyDescent="0.35">
      <c r="A113" s="2" t="s">
        <v>169</v>
      </c>
      <c r="B113" s="17" t="s">
        <v>170</v>
      </c>
      <c r="C113" s="17" t="s">
        <v>58</v>
      </c>
      <c r="D113" s="18">
        <v>11.95</v>
      </c>
      <c r="E113" s="19">
        <f t="shared" si="24"/>
        <v>16</v>
      </c>
      <c r="F113" s="18">
        <v>10.9</v>
      </c>
      <c r="G113" s="19">
        <f t="shared" si="25"/>
        <v>12</v>
      </c>
      <c r="H113" s="18">
        <v>9.67</v>
      </c>
      <c r="I113" s="19">
        <f t="shared" si="26"/>
        <v>24</v>
      </c>
      <c r="J113" s="18">
        <v>9.25</v>
      </c>
      <c r="K113" s="19">
        <f t="shared" si="27"/>
        <v>16</v>
      </c>
      <c r="L113" s="20">
        <f t="shared" si="28"/>
        <v>41.769999999999996</v>
      </c>
      <c r="M113" s="21">
        <f t="shared" si="29"/>
        <v>17</v>
      </c>
    </row>
    <row r="114" spans="1:13" x14ac:dyDescent="0.35">
      <c r="A114" s="2" t="s">
        <v>361</v>
      </c>
      <c r="B114" s="17" t="s">
        <v>362</v>
      </c>
      <c r="C114" s="17" t="s">
        <v>40</v>
      </c>
      <c r="D114" s="18">
        <v>11.95</v>
      </c>
      <c r="E114" s="19">
        <f t="shared" si="24"/>
        <v>16</v>
      </c>
      <c r="F114" s="18">
        <v>11.1</v>
      </c>
      <c r="G114" s="19">
        <f t="shared" si="25"/>
        <v>9</v>
      </c>
      <c r="H114" s="18">
        <v>9.8699999999999992</v>
      </c>
      <c r="I114" s="19">
        <f t="shared" si="26"/>
        <v>18</v>
      </c>
      <c r="J114" s="18">
        <v>8.75</v>
      </c>
      <c r="K114" s="19">
        <f t="shared" si="27"/>
        <v>24</v>
      </c>
      <c r="L114" s="20">
        <f t="shared" si="28"/>
        <v>41.67</v>
      </c>
      <c r="M114" s="21">
        <f t="shared" si="29"/>
        <v>18</v>
      </c>
    </row>
    <row r="115" spans="1:13" x14ac:dyDescent="0.35">
      <c r="A115" s="2">
        <v>105</v>
      </c>
      <c r="B115" s="17" t="s">
        <v>187</v>
      </c>
      <c r="C115" s="3" t="s">
        <v>186</v>
      </c>
      <c r="D115" s="18">
        <v>11.95</v>
      </c>
      <c r="E115" s="19">
        <f t="shared" si="24"/>
        <v>16</v>
      </c>
      <c r="F115" s="18">
        <v>10.5</v>
      </c>
      <c r="G115" s="19">
        <f t="shared" si="25"/>
        <v>28</v>
      </c>
      <c r="H115" s="18">
        <v>8.8000000000000007</v>
      </c>
      <c r="I115" s="19">
        <f t="shared" si="26"/>
        <v>34</v>
      </c>
      <c r="J115" s="18">
        <v>10.4</v>
      </c>
      <c r="K115" s="19">
        <f t="shared" si="27"/>
        <v>4</v>
      </c>
      <c r="L115" s="20">
        <f t="shared" si="28"/>
        <v>41.650000000000006</v>
      </c>
      <c r="M115" s="21">
        <f t="shared" si="29"/>
        <v>19</v>
      </c>
    </row>
    <row r="116" spans="1:13" x14ac:dyDescent="0.35">
      <c r="A116" s="2" t="s">
        <v>249</v>
      </c>
      <c r="B116" s="17" t="s">
        <v>250</v>
      </c>
      <c r="C116" s="17" t="s">
        <v>27</v>
      </c>
      <c r="D116" s="18">
        <v>12.15</v>
      </c>
      <c r="E116" s="19">
        <f t="shared" si="24"/>
        <v>6</v>
      </c>
      <c r="F116" s="18">
        <v>10.65</v>
      </c>
      <c r="G116" s="19">
        <f t="shared" si="25"/>
        <v>20</v>
      </c>
      <c r="H116" s="18">
        <v>9.77</v>
      </c>
      <c r="I116" s="19">
        <f t="shared" si="26"/>
        <v>22</v>
      </c>
      <c r="J116" s="18">
        <v>8.85</v>
      </c>
      <c r="K116" s="19">
        <f t="shared" si="27"/>
        <v>20</v>
      </c>
      <c r="L116" s="20">
        <f t="shared" si="28"/>
        <v>41.419999999999995</v>
      </c>
      <c r="M116" s="21">
        <f t="shared" si="29"/>
        <v>20</v>
      </c>
    </row>
    <row r="117" spans="1:13" x14ac:dyDescent="0.35">
      <c r="A117" s="2" t="s">
        <v>153</v>
      </c>
      <c r="B117" s="17" t="s">
        <v>154</v>
      </c>
      <c r="C117" s="17" t="s">
        <v>155</v>
      </c>
      <c r="D117" s="18">
        <v>11.85</v>
      </c>
      <c r="E117" s="19">
        <f t="shared" si="24"/>
        <v>23</v>
      </c>
      <c r="F117" s="18">
        <v>10.45</v>
      </c>
      <c r="G117" s="19">
        <f t="shared" si="25"/>
        <v>29</v>
      </c>
      <c r="H117" s="18">
        <v>10.57</v>
      </c>
      <c r="I117" s="19">
        <f t="shared" si="26"/>
        <v>5</v>
      </c>
      <c r="J117" s="18">
        <v>8.4499999999999993</v>
      </c>
      <c r="K117" s="19">
        <f t="shared" si="27"/>
        <v>29</v>
      </c>
      <c r="L117" s="20">
        <f t="shared" si="28"/>
        <v>41.32</v>
      </c>
      <c r="M117" s="21">
        <f t="shared" si="29"/>
        <v>21</v>
      </c>
    </row>
    <row r="118" spans="1:13" x14ac:dyDescent="0.35">
      <c r="A118" s="2" t="s">
        <v>353</v>
      </c>
      <c r="B118" s="17" t="s">
        <v>354</v>
      </c>
      <c r="C118" s="17" t="s">
        <v>40</v>
      </c>
      <c r="D118" s="18">
        <v>11.8</v>
      </c>
      <c r="E118" s="19">
        <f t="shared" si="24"/>
        <v>28</v>
      </c>
      <c r="F118" s="18">
        <v>10.9</v>
      </c>
      <c r="G118" s="19">
        <f t="shared" si="25"/>
        <v>12</v>
      </c>
      <c r="H118" s="18">
        <v>9.43</v>
      </c>
      <c r="I118" s="19">
        <f t="shared" si="26"/>
        <v>27</v>
      </c>
      <c r="J118" s="18">
        <v>9.0500000000000007</v>
      </c>
      <c r="K118" s="19">
        <f t="shared" si="27"/>
        <v>18</v>
      </c>
      <c r="L118" s="20">
        <f t="shared" si="28"/>
        <v>41.180000000000007</v>
      </c>
      <c r="M118" s="21">
        <f t="shared" si="29"/>
        <v>22</v>
      </c>
    </row>
    <row r="119" spans="1:13" x14ac:dyDescent="0.35">
      <c r="A119" s="2" t="s">
        <v>347</v>
      </c>
      <c r="B119" s="17" t="s">
        <v>348</v>
      </c>
      <c r="C119" s="17" t="s">
        <v>32</v>
      </c>
      <c r="D119" s="18">
        <v>11.8</v>
      </c>
      <c r="E119" s="19">
        <f t="shared" si="24"/>
        <v>28</v>
      </c>
      <c r="F119" s="18">
        <v>11.2</v>
      </c>
      <c r="G119" s="19">
        <f t="shared" si="25"/>
        <v>7</v>
      </c>
      <c r="H119" s="18">
        <v>9.33</v>
      </c>
      <c r="I119" s="19">
        <f t="shared" si="26"/>
        <v>29</v>
      </c>
      <c r="J119" s="18">
        <v>8.6999999999999993</v>
      </c>
      <c r="K119" s="19">
        <f t="shared" si="27"/>
        <v>25</v>
      </c>
      <c r="L119" s="20">
        <f t="shared" si="28"/>
        <v>41.03</v>
      </c>
      <c r="M119" s="21">
        <f t="shared" si="29"/>
        <v>23</v>
      </c>
    </row>
    <row r="120" spans="1:13" x14ac:dyDescent="0.35">
      <c r="A120" s="2">
        <v>89</v>
      </c>
      <c r="B120" s="17" t="s">
        <v>156</v>
      </c>
      <c r="C120" s="17" t="s">
        <v>155</v>
      </c>
      <c r="D120" s="18">
        <v>12.15</v>
      </c>
      <c r="E120" s="19">
        <f t="shared" si="24"/>
        <v>6</v>
      </c>
      <c r="F120" s="18">
        <v>10.55</v>
      </c>
      <c r="G120" s="19">
        <f t="shared" si="25"/>
        <v>26</v>
      </c>
      <c r="H120" s="18">
        <v>9.8000000000000007</v>
      </c>
      <c r="I120" s="19">
        <f t="shared" si="26"/>
        <v>21</v>
      </c>
      <c r="J120" s="18">
        <v>8.5</v>
      </c>
      <c r="K120" s="19">
        <f t="shared" si="27"/>
        <v>28</v>
      </c>
      <c r="L120" s="20">
        <f t="shared" si="28"/>
        <v>41</v>
      </c>
      <c r="M120" s="21">
        <f t="shared" si="29"/>
        <v>24</v>
      </c>
    </row>
    <row r="121" spans="1:13" x14ac:dyDescent="0.35">
      <c r="A121" s="2">
        <v>90</v>
      </c>
      <c r="B121" s="17" t="s">
        <v>157</v>
      </c>
      <c r="C121" s="17" t="s">
        <v>155</v>
      </c>
      <c r="D121" s="18">
        <v>12</v>
      </c>
      <c r="E121" s="19">
        <f t="shared" si="24"/>
        <v>14</v>
      </c>
      <c r="F121" s="18">
        <v>10.9</v>
      </c>
      <c r="G121" s="19">
        <f t="shared" si="25"/>
        <v>12</v>
      </c>
      <c r="H121" s="18">
        <v>9.3000000000000007</v>
      </c>
      <c r="I121" s="19">
        <f t="shared" si="26"/>
        <v>30</v>
      </c>
      <c r="J121" s="18">
        <v>8.8000000000000007</v>
      </c>
      <c r="K121" s="19">
        <f t="shared" si="27"/>
        <v>21</v>
      </c>
      <c r="L121" s="20">
        <f t="shared" si="28"/>
        <v>41</v>
      </c>
      <c r="M121" s="21">
        <f t="shared" si="29"/>
        <v>24</v>
      </c>
    </row>
    <row r="122" spans="1:13" x14ac:dyDescent="0.35">
      <c r="A122" s="2" t="s">
        <v>151</v>
      </c>
      <c r="B122" s="17" t="s">
        <v>152</v>
      </c>
      <c r="C122" s="17" t="s">
        <v>66</v>
      </c>
      <c r="D122" s="18">
        <v>12.45</v>
      </c>
      <c r="E122" s="19">
        <f t="shared" si="24"/>
        <v>1</v>
      </c>
      <c r="F122" s="18">
        <v>9.6</v>
      </c>
      <c r="G122" s="19">
        <f t="shared" si="25"/>
        <v>42</v>
      </c>
      <c r="H122" s="18">
        <v>8.73</v>
      </c>
      <c r="I122" s="19">
        <f t="shared" si="26"/>
        <v>35</v>
      </c>
      <c r="J122" s="18">
        <v>10.1</v>
      </c>
      <c r="K122" s="19">
        <f t="shared" si="27"/>
        <v>5</v>
      </c>
      <c r="L122" s="20">
        <f t="shared" si="28"/>
        <v>40.879999999999995</v>
      </c>
      <c r="M122" s="21">
        <f t="shared" si="29"/>
        <v>26</v>
      </c>
    </row>
    <row r="123" spans="1:13" x14ac:dyDescent="0.35">
      <c r="A123" s="2" t="s">
        <v>240</v>
      </c>
      <c r="B123" s="17" t="s">
        <v>241</v>
      </c>
      <c r="C123" s="17" t="s">
        <v>22</v>
      </c>
      <c r="D123" s="18">
        <v>11.85</v>
      </c>
      <c r="E123" s="19">
        <f t="shared" si="24"/>
        <v>23</v>
      </c>
      <c r="F123" s="18">
        <v>10.25</v>
      </c>
      <c r="G123" s="19">
        <f t="shared" si="25"/>
        <v>34</v>
      </c>
      <c r="H123" s="18">
        <v>9.9700000000000006</v>
      </c>
      <c r="I123" s="19">
        <f t="shared" si="26"/>
        <v>15</v>
      </c>
      <c r="J123" s="18">
        <v>8.8000000000000007</v>
      </c>
      <c r="K123" s="19">
        <f t="shared" si="27"/>
        <v>21</v>
      </c>
      <c r="L123" s="20">
        <f t="shared" si="28"/>
        <v>40.870000000000005</v>
      </c>
      <c r="M123" s="21">
        <f t="shared" si="29"/>
        <v>27</v>
      </c>
    </row>
    <row r="124" spans="1:13" x14ac:dyDescent="0.35">
      <c r="A124" s="2" t="s">
        <v>171</v>
      </c>
      <c r="B124" s="17" t="s">
        <v>172</v>
      </c>
      <c r="C124" s="17" t="s">
        <v>58</v>
      </c>
      <c r="D124" s="18">
        <v>11.85</v>
      </c>
      <c r="E124" s="19">
        <f t="shared" si="24"/>
        <v>23</v>
      </c>
      <c r="F124" s="18">
        <v>10.65</v>
      </c>
      <c r="G124" s="19">
        <f t="shared" si="25"/>
        <v>20</v>
      </c>
      <c r="H124" s="18">
        <v>9.57</v>
      </c>
      <c r="I124" s="19">
        <f t="shared" si="26"/>
        <v>25</v>
      </c>
      <c r="J124" s="18">
        <v>8.65</v>
      </c>
      <c r="K124" s="19">
        <f t="shared" si="27"/>
        <v>27</v>
      </c>
      <c r="L124" s="20">
        <f t="shared" si="28"/>
        <v>40.72</v>
      </c>
      <c r="M124" s="21">
        <f t="shared" si="29"/>
        <v>28</v>
      </c>
    </row>
    <row r="125" spans="1:13" x14ac:dyDescent="0.35">
      <c r="A125" s="2" t="s">
        <v>355</v>
      </c>
      <c r="B125" s="17" t="s">
        <v>356</v>
      </c>
      <c r="C125" s="17" t="s">
        <v>40</v>
      </c>
      <c r="D125" s="18">
        <v>11.75</v>
      </c>
      <c r="E125" s="19">
        <f t="shared" si="24"/>
        <v>30</v>
      </c>
      <c r="F125" s="18">
        <v>10.85</v>
      </c>
      <c r="G125" s="19">
        <f t="shared" si="25"/>
        <v>16</v>
      </c>
      <c r="H125" s="18">
        <v>10.029999999999999</v>
      </c>
      <c r="I125" s="19">
        <f t="shared" si="26"/>
        <v>12</v>
      </c>
      <c r="J125" s="18">
        <v>7.45</v>
      </c>
      <c r="K125" s="19">
        <f t="shared" si="27"/>
        <v>41</v>
      </c>
      <c r="L125" s="20">
        <f t="shared" si="28"/>
        <v>40.08</v>
      </c>
      <c r="M125" s="21">
        <f t="shared" si="29"/>
        <v>29</v>
      </c>
    </row>
    <row r="126" spans="1:13" x14ac:dyDescent="0.35">
      <c r="A126" s="2" t="s">
        <v>179</v>
      </c>
      <c r="B126" s="17" t="s">
        <v>180</v>
      </c>
      <c r="C126" s="17" t="s">
        <v>176</v>
      </c>
      <c r="D126" s="18">
        <v>12.15</v>
      </c>
      <c r="E126" s="19">
        <f t="shared" si="24"/>
        <v>6</v>
      </c>
      <c r="F126" s="18">
        <v>9.9</v>
      </c>
      <c r="G126" s="19">
        <f t="shared" si="25"/>
        <v>39</v>
      </c>
      <c r="H126" s="18">
        <v>9.8699999999999992</v>
      </c>
      <c r="I126" s="19">
        <f t="shared" si="26"/>
        <v>18</v>
      </c>
      <c r="J126" s="18">
        <v>8.15</v>
      </c>
      <c r="K126" s="19">
        <f t="shared" si="27"/>
        <v>35</v>
      </c>
      <c r="L126" s="20">
        <f t="shared" si="28"/>
        <v>40.07</v>
      </c>
      <c r="M126" s="21">
        <f t="shared" si="29"/>
        <v>30</v>
      </c>
    </row>
    <row r="127" spans="1:13" x14ac:dyDescent="0.35">
      <c r="A127" s="2">
        <v>141</v>
      </c>
      <c r="B127" s="17" t="s">
        <v>244</v>
      </c>
      <c r="C127" s="17" t="s">
        <v>22</v>
      </c>
      <c r="D127" s="18">
        <v>11.45</v>
      </c>
      <c r="E127" s="19">
        <f t="shared" si="24"/>
        <v>37</v>
      </c>
      <c r="F127" s="18">
        <v>10.45</v>
      </c>
      <c r="G127" s="19">
        <f t="shared" si="25"/>
        <v>29</v>
      </c>
      <c r="H127" s="18">
        <v>9.9700000000000006</v>
      </c>
      <c r="I127" s="19">
        <f t="shared" si="26"/>
        <v>15</v>
      </c>
      <c r="J127" s="18">
        <v>8.1999999999999993</v>
      </c>
      <c r="K127" s="19">
        <f t="shared" si="27"/>
        <v>32</v>
      </c>
      <c r="L127" s="20">
        <f t="shared" si="28"/>
        <v>40.07</v>
      </c>
      <c r="M127" s="21">
        <f t="shared" si="29"/>
        <v>30</v>
      </c>
    </row>
    <row r="128" spans="1:13" x14ac:dyDescent="0.35">
      <c r="A128" s="2" t="s">
        <v>246</v>
      </c>
      <c r="B128" s="17" t="s">
        <v>247</v>
      </c>
      <c r="C128" s="17" t="s">
        <v>27</v>
      </c>
      <c r="D128" s="18">
        <v>11.7</v>
      </c>
      <c r="E128" s="19">
        <f t="shared" si="24"/>
        <v>33</v>
      </c>
      <c r="F128" s="18">
        <v>10.050000000000001</v>
      </c>
      <c r="G128" s="19">
        <f t="shared" si="25"/>
        <v>37</v>
      </c>
      <c r="H128" s="18">
        <v>9.73</v>
      </c>
      <c r="I128" s="19">
        <f t="shared" si="26"/>
        <v>23</v>
      </c>
      <c r="J128" s="18">
        <v>8.1999999999999993</v>
      </c>
      <c r="K128" s="19">
        <f t="shared" si="27"/>
        <v>32</v>
      </c>
      <c r="L128" s="20">
        <f t="shared" si="28"/>
        <v>39.68</v>
      </c>
      <c r="M128" s="21">
        <f t="shared" si="29"/>
        <v>32</v>
      </c>
    </row>
    <row r="129" spans="1:13" x14ac:dyDescent="0.35">
      <c r="A129" s="2" t="s">
        <v>345</v>
      </c>
      <c r="B129" s="17" t="s">
        <v>346</v>
      </c>
      <c r="C129" s="17" t="s">
        <v>32</v>
      </c>
      <c r="D129" s="18">
        <v>11.75</v>
      </c>
      <c r="E129" s="19">
        <f t="shared" si="24"/>
        <v>30</v>
      </c>
      <c r="F129" s="18">
        <v>11</v>
      </c>
      <c r="G129" s="19">
        <f t="shared" si="25"/>
        <v>11</v>
      </c>
      <c r="H129" s="18">
        <v>9.1300000000000008</v>
      </c>
      <c r="I129" s="19">
        <f t="shared" si="26"/>
        <v>31</v>
      </c>
      <c r="J129" s="18">
        <v>7.6</v>
      </c>
      <c r="K129" s="19">
        <f t="shared" si="27"/>
        <v>39</v>
      </c>
      <c r="L129" s="20">
        <f t="shared" si="28"/>
        <v>39.480000000000004</v>
      </c>
      <c r="M129" s="21">
        <f t="shared" si="29"/>
        <v>33</v>
      </c>
    </row>
    <row r="130" spans="1:13" x14ac:dyDescent="0.35">
      <c r="A130" s="2">
        <v>92</v>
      </c>
      <c r="B130" s="17" t="s">
        <v>161</v>
      </c>
      <c r="C130" s="17" t="s">
        <v>162</v>
      </c>
      <c r="D130" s="18">
        <v>11.55</v>
      </c>
      <c r="E130" s="19">
        <f t="shared" si="24"/>
        <v>36</v>
      </c>
      <c r="F130" s="18">
        <v>10.6</v>
      </c>
      <c r="G130" s="19">
        <f t="shared" si="25"/>
        <v>24</v>
      </c>
      <c r="H130" s="18">
        <v>8.9700000000000006</v>
      </c>
      <c r="I130" s="19">
        <f t="shared" si="26"/>
        <v>32</v>
      </c>
      <c r="J130" s="18">
        <v>8.3000000000000007</v>
      </c>
      <c r="K130" s="19">
        <f t="shared" si="27"/>
        <v>30</v>
      </c>
      <c r="L130" s="20">
        <f t="shared" si="28"/>
        <v>39.42</v>
      </c>
      <c r="M130" s="21">
        <f t="shared" si="29"/>
        <v>34</v>
      </c>
    </row>
    <row r="131" spans="1:13" x14ac:dyDescent="0.35">
      <c r="A131" s="2" t="s">
        <v>174</v>
      </c>
      <c r="B131" s="17" t="s">
        <v>175</v>
      </c>
      <c r="C131" s="17" t="s">
        <v>176</v>
      </c>
      <c r="D131" s="18">
        <v>11.65</v>
      </c>
      <c r="E131" s="19">
        <f t="shared" si="24"/>
        <v>34</v>
      </c>
      <c r="F131" s="18">
        <v>10.9</v>
      </c>
      <c r="G131" s="19">
        <f t="shared" si="25"/>
        <v>12</v>
      </c>
      <c r="H131" s="18">
        <v>8.17</v>
      </c>
      <c r="I131" s="19">
        <f t="shared" si="26"/>
        <v>39</v>
      </c>
      <c r="J131" s="18">
        <v>8</v>
      </c>
      <c r="K131" s="19">
        <f t="shared" si="27"/>
        <v>37</v>
      </c>
      <c r="L131" s="20">
        <f t="shared" si="28"/>
        <v>38.72</v>
      </c>
      <c r="M131" s="21">
        <f t="shared" si="29"/>
        <v>35</v>
      </c>
    </row>
    <row r="132" spans="1:13" x14ac:dyDescent="0.35">
      <c r="A132" s="2" t="s">
        <v>242</v>
      </c>
      <c r="B132" s="17" t="s">
        <v>243</v>
      </c>
      <c r="C132" s="17" t="s">
        <v>22</v>
      </c>
      <c r="D132" s="18">
        <v>11.35</v>
      </c>
      <c r="E132" s="19">
        <f t="shared" si="24"/>
        <v>38</v>
      </c>
      <c r="F132" s="18">
        <v>10.15</v>
      </c>
      <c r="G132" s="19">
        <f t="shared" si="25"/>
        <v>36</v>
      </c>
      <c r="H132" s="18">
        <v>8.6300000000000008</v>
      </c>
      <c r="I132" s="19">
        <f t="shared" si="26"/>
        <v>36</v>
      </c>
      <c r="J132" s="18">
        <v>8.1999999999999993</v>
      </c>
      <c r="K132" s="19">
        <f t="shared" si="27"/>
        <v>32</v>
      </c>
      <c r="L132" s="20">
        <f t="shared" si="28"/>
        <v>38.33</v>
      </c>
      <c r="M132" s="21">
        <f t="shared" si="29"/>
        <v>36</v>
      </c>
    </row>
    <row r="133" spans="1:13" x14ac:dyDescent="0.35">
      <c r="A133" s="2">
        <v>142</v>
      </c>
      <c r="B133" s="17" t="s">
        <v>245</v>
      </c>
      <c r="C133" s="17" t="s">
        <v>27</v>
      </c>
      <c r="D133" s="18">
        <v>11.15</v>
      </c>
      <c r="E133" s="19">
        <f t="shared" si="24"/>
        <v>42</v>
      </c>
      <c r="F133" s="18">
        <v>10.75</v>
      </c>
      <c r="G133" s="19">
        <f t="shared" si="25"/>
        <v>18</v>
      </c>
      <c r="H133" s="18">
        <v>8.27</v>
      </c>
      <c r="I133" s="19">
        <f t="shared" si="26"/>
        <v>38</v>
      </c>
      <c r="J133" s="18">
        <v>8.1</v>
      </c>
      <c r="K133" s="19">
        <f t="shared" si="27"/>
        <v>36</v>
      </c>
      <c r="L133" s="20">
        <f t="shared" si="28"/>
        <v>38.269999999999996</v>
      </c>
      <c r="M133" s="21">
        <f t="shared" si="29"/>
        <v>37</v>
      </c>
    </row>
    <row r="134" spans="1:13" x14ac:dyDescent="0.35">
      <c r="A134" s="2">
        <v>106</v>
      </c>
      <c r="B134" s="17" t="s">
        <v>188</v>
      </c>
      <c r="C134" s="17" t="s">
        <v>99</v>
      </c>
      <c r="D134" s="18">
        <v>11.75</v>
      </c>
      <c r="E134" s="19">
        <f t="shared" si="24"/>
        <v>30</v>
      </c>
      <c r="F134" s="18">
        <v>9.9499999999999993</v>
      </c>
      <c r="G134" s="19">
        <f t="shared" si="25"/>
        <v>38</v>
      </c>
      <c r="H134" s="18">
        <v>7.53</v>
      </c>
      <c r="I134" s="19">
        <f t="shared" si="26"/>
        <v>41</v>
      </c>
      <c r="J134" s="18">
        <v>8.6999999999999993</v>
      </c>
      <c r="K134" s="19">
        <f t="shared" si="27"/>
        <v>25</v>
      </c>
      <c r="L134" s="20">
        <f t="shared" si="28"/>
        <v>37.93</v>
      </c>
      <c r="M134" s="21">
        <f t="shared" si="29"/>
        <v>38</v>
      </c>
    </row>
    <row r="135" spans="1:13" x14ac:dyDescent="0.35">
      <c r="A135" s="2" t="s">
        <v>349</v>
      </c>
      <c r="B135" s="17" t="s">
        <v>350</v>
      </c>
      <c r="C135" s="17" t="s">
        <v>59</v>
      </c>
      <c r="D135" s="18">
        <v>11.35</v>
      </c>
      <c r="E135" s="19">
        <f t="shared" si="24"/>
        <v>38</v>
      </c>
      <c r="F135" s="18">
        <v>10.35</v>
      </c>
      <c r="G135" s="19">
        <f t="shared" si="25"/>
        <v>32</v>
      </c>
      <c r="H135" s="18">
        <v>7.3</v>
      </c>
      <c r="I135" s="19">
        <f t="shared" si="26"/>
        <v>44</v>
      </c>
      <c r="J135" s="18">
        <v>8.3000000000000007</v>
      </c>
      <c r="K135" s="19">
        <f t="shared" si="27"/>
        <v>30</v>
      </c>
      <c r="L135" s="20">
        <f t="shared" si="28"/>
        <v>37.300000000000004</v>
      </c>
      <c r="M135" s="21">
        <f t="shared" si="29"/>
        <v>39</v>
      </c>
    </row>
    <row r="136" spans="1:13" x14ac:dyDescent="0.35">
      <c r="A136" s="2">
        <v>107</v>
      </c>
      <c r="B136" s="17" t="s">
        <v>189</v>
      </c>
      <c r="C136" s="17" t="s">
        <v>99</v>
      </c>
      <c r="D136" s="18">
        <v>11.35</v>
      </c>
      <c r="E136" s="19">
        <f t="shared" si="24"/>
        <v>38</v>
      </c>
      <c r="F136" s="18">
        <v>10.6</v>
      </c>
      <c r="G136" s="19">
        <f t="shared" si="25"/>
        <v>24</v>
      </c>
      <c r="H136" s="18">
        <v>7.1</v>
      </c>
      <c r="I136" s="19">
        <f t="shared" si="26"/>
        <v>45</v>
      </c>
      <c r="J136" s="18">
        <v>8</v>
      </c>
      <c r="K136" s="19">
        <f t="shared" si="27"/>
        <v>37</v>
      </c>
      <c r="L136" s="20">
        <f t="shared" si="28"/>
        <v>37.049999999999997</v>
      </c>
      <c r="M136" s="21">
        <f t="shared" si="29"/>
        <v>40</v>
      </c>
    </row>
    <row r="137" spans="1:13" x14ac:dyDescent="0.35">
      <c r="A137" s="2">
        <v>150</v>
      </c>
      <c r="B137" s="17" t="s">
        <v>352</v>
      </c>
      <c r="C137" s="17" t="s">
        <v>59</v>
      </c>
      <c r="D137" s="18">
        <v>11.15</v>
      </c>
      <c r="E137" s="19">
        <f t="shared" si="24"/>
        <v>42</v>
      </c>
      <c r="F137" s="18">
        <v>9.6</v>
      </c>
      <c r="G137" s="19">
        <f t="shared" si="25"/>
        <v>42</v>
      </c>
      <c r="H137" s="18">
        <v>8.6300000000000008</v>
      </c>
      <c r="I137" s="19">
        <f t="shared" si="26"/>
        <v>36</v>
      </c>
      <c r="J137" s="18">
        <v>6.5</v>
      </c>
      <c r="K137" s="19">
        <f t="shared" si="27"/>
        <v>43</v>
      </c>
      <c r="L137" s="20">
        <f t="shared" si="28"/>
        <v>35.880000000000003</v>
      </c>
      <c r="M137" s="21">
        <f t="shared" si="29"/>
        <v>41</v>
      </c>
    </row>
    <row r="138" spans="1:13" x14ac:dyDescent="0.35">
      <c r="A138" s="2" t="s">
        <v>183</v>
      </c>
      <c r="B138" s="17" t="s">
        <v>184</v>
      </c>
      <c r="C138" s="17" t="s">
        <v>176</v>
      </c>
      <c r="D138" s="18">
        <v>10.9</v>
      </c>
      <c r="E138" s="19">
        <f t="shared" si="24"/>
        <v>45</v>
      </c>
      <c r="F138" s="18">
        <v>9.85</v>
      </c>
      <c r="G138" s="19">
        <f t="shared" si="25"/>
        <v>41</v>
      </c>
      <c r="H138" s="18">
        <v>7.5</v>
      </c>
      <c r="I138" s="19">
        <f t="shared" si="26"/>
        <v>42</v>
      </c>
      <c r="J138" s="18">
        <v>7.6</v>
      </c>
      <c r="K138" s="19">
        <f t="shared" si="27"/>
        <v>39</v>
      </c>
      <c r="L138" s="20">
        <f t="shared" si="28"/>
        <v>35.85</v>
      </c>
      <c r="M138" s="21">
        <f t="shared" si="29"/>
        <v>42</v>
      </c>
    </row>
    <row r="139" spans="1:13" x14ac:dyDescent="0.35">
      <c r="A139" s="2" t="s">
        <v>177</v>
      </c>
      <c r="B139" s="17" t="s">
        <v>178</v>
      </c>
      <c r="C139" s="17" t="s">
        <v>176</v>
      </c>
      <c r="D139" s="18">
        <v>11.25</v>
      </c>
      <c r="E139" s="19">
        <f t="shared" si="24"/>
        <v>41</v>
      </c>
      <c r="F139" s="18">
        <v>9.3000000000000007</v>
      </c>
      <c r="G139" s="19">
        <f t="shared" si="25"/>
        <v>44</v>
      </c>
      <c r="H139" s="18">
        <v>8.0299999999999994</v>
      </c>
      <c r="I139" s="19">
        <f t="shared" si="26"/>
        <v>40</v>
      </c>
      <c r="J139" s="18">
        <v>6.9</v>
      </c>
      <c r="K139" s="19">
        <f t="shared" si="27"/>
        <v>42</v>
      </c>
      <c r="L139" s="20">
        <f t="shared" si="28"/>
        <v>35.480000000000004</v>
      </c>
      <c r="M139" s="21">
        <f t="shared" si="29"/>
        <v>43</v>
      </c>
    </row>
    <row r="140" spans="1:13" x14ac:dyDescent="0.35">
      <c r="A140" s="2" t="s">
        <v>181</v>
      </c>
      <c r="B140" s="17" t="s">
        <v>182</v>
      </c>
      <c r="C140" s="17" t="s">
        <v>176</v>
      </c>
      <c r="D140" s="18">
        <v>11.65</v>
      </c>
      <c r="E140" s="19">
        <f t="shared" si="24"/>
        <v>34</v>
      </c>
      <c r="F140" s="18">
        <v>8.85</v>
      </c>
      <c r="G140" s="19">
        <f t="shared" si="25"/>
        <v>45</v>
      </c>
      <c r="H140" s="18">
        <v>8.93</v>
      </c>
      <c r="I140" s="19">
        <f t="shared" si="26"/>
        <v>33</v>
      </c>
      <c r="J140" s="18">
        <v>6</v>
      </c>
      <c r="K140" s="19">
        <f t="shared" si="27"/>
        <v>45</v>
      </c>
      <c r="L140" s="20">
        <f t="shared" si="28"/>
        <v>35.43</v>
      </c>
      <c r="M140" s="21">
        <f t="shared" si="29"/>
        <v>44</v>
      </c>
    </row>
    <row r="141" spans="1:13" x14ac:dyDescent="0.35">
      <c r="A141" s="2" t="s">
        <v>259</v>
      </c>
      <c r="B141" s="17" t="s">
        <v>351</v>
      </c>
      <c r="C141" s="17" t="s">
        <v>59</v>
      </c>
      <c r="D141" s="18">
        <v>11.05</v>
      </c>
      <c r="E141" s="19">
        <f t="shared" si="24"/>
        <v>44</v>
      </c>
      <c r="F141" s="18">
        <v>9.9</v>
      </c>
      <c r="G141" s="19">
        <f t="shared" si="25"/>
        <v>39</v>
      </c>
      <c r="H141" s="18">
        <v>7.33</v>
      </c>
      <c r="I141" s="19">
        <f t="shared" si="26"/>
        <v>43</v>
      </c>
      <c r="J141" s="18">
        <v>6.2</v>
      </c>
      <c r="K141" s="19">
        <f t="shared" si="27"/>
        <v>44</v>
      </c>
      <c r="L141" s="20">
        <f t="shared" si="28"/>
        <v>34.480000000000004</v>
      </c>
      <c r="M141" s="21">
        <f t="shared" si="29"/>
        <v>45</v>
      </c>
    </row>
  </sheetData>
  <sortState xmlns:xlrd2="http://schemas.microsoft.com/office/spreadsheetml/2017/richdata2" ref="A27:M92">
    <sortCondition ref="M27:M92"/>
  </sortState>
  <mergeCells count="2">
    <mergeCell ref="A1:M1"/>
    <mergeCell ref="A2:M2"/>
  </mergeCells>
  <conditionalFormatting sqref="A93:G93 I93 K93">
    <cfRule type="cellIs" dxfId="78" priority="56" stopIfTrue="1" operator="equal">
      <formula>3</formula>
    </cfRule>
    <cfRule type="cellIs" dxfId="77" priority="57" stopIfTrue="1" operator="equal">
      <formula>2</formula>
    </cfRule>
  </conditionalFormatting>
  <conditionalFormatting sqref="A93:K93 M24:M25 A23:M23 M4:M5 M7:M11 M13:M22 M27:M95 M97:M141">
    <cfRule type="cellIs" dxfId="76" priority="58" stopIfTrue="1" operator="equal">
      <formula>1</formula>
    </cfRule>
  </conditionalFormatting>
  <conditionalFormatting sqref="E10:E11 G10:G11 I10:I11 K10:K11 E2:E5 G2:G5 I2:I5 K2:K5 K7:K8 I7:I8 G7:G8 E7:E8 K13:K25 I13:I25 G13:G25 E13:E25 E27:E95 G27:G95 I27:I95 K27:K95 K97:K141 I97:I141 G97:G141 E97:E141">
    <cfRule type="cellIs" dxfId="75" priority="49" stopIfTrue="1" operator="equal">
      <formula>1</formula>
    </cfRule>
  </conditionalFormatting>
  <conditionalFormatting sqref="J93">
    <cfRule type="cellIs" dxfId="74" priority="32" stopIfTrue="1" operator="equal">
      <formula>3</formula>
    </cfRule>
    <cfRule type="cellIs" dxfId="73" priority="33" stopIfTrue="1" operator="equal">
      <formula>2</formula>
    </cfRule>
  </conditionalFormatting>
  <conditionalFormatting sqref="M10:M11 H93 M4:M5 M7:M8 M13:M25 M27:M95 M97:M141">
    <cfRule type="cellIs" dxfId="72" priority="35" stopIfTrue="1" operator="equal">
      <formula>2</formula>
    </cfRule>
  </conditionalFormatting>
  <conditionalFormatting sqref="M13:M22 M27:M92 M4:M5 M7:M9">
    <cfRule type="cellIs" dxfId="71" priority="53" stopIfTrue="1" operator="equal">
      <formula>3</formula>
    </cfRule>
    <cfRule type="cellIs" dxfId="70" priority="54" stopIfTrue="1" operator="equal">
      <formula>2</formula>
    </cfRule>
  </conditionalFormatting>
  <conditionalFormatting sqref="M10:M11 H93 M4:M5 M7:M8 M13:M25 M27:M95 M97:M141">
    <cfRule type="cellIs" dxfId="69" priority="34" stopIfTrue="1" operator="equal">
      <formula>3</formula>
    </cfRule>
  </conditionalFormatting>
  <conditionalFormatting sqref="M97:M141">
    <cfRule type="cellIs" dxfId="68" priority="29" stopIfTrue="1" operator="equal">
      <formula>3</formula>
    </cfRule>
    <cfRule type="cellIs" dxfId="67" priority="30" stopIfTrue="1" operator="equal">
      <formula>2</formula>
    </cfRule>
    <cfRule type="cellIs" dxfId="66" priority="31" stopIfTrue="1" operator="equal">
      <formula>1</formula>
    </cfRule>
  </conditionalFormatting>
  <conditionalFormatting sqref="E6 G6 I6 K6">
    <cfRule type="cellIs" dxfId="65" priority="22" stopIfTrue="1" operator="equal">
      <formula>1</formula>
    </cfRule>
  </conditionalFormatting>
  <conditionalFormatting sqref="M6">
    <cfRule type="cellIs" dxfId="64" priority="28" stopIfTrue="1" operator="equal">
      <formula>1</formula>
    </cfRule>
  </conditionalFormatting>
  <conditionalFormatting sqref="M6">
    <cfRule type="cellIs" dxfId="63" priority="26" stopIfTrue="1" operator="equal">
      <formula>3</formula>
    </cfRule>
    <cfRule type="cellIs" dxfId="62" priority="27" stopIfTrue="1" operator="equal">
      <formula>2</formula>
    </cfRule>
  </conditionalFormatting>
  <conditionalFormatting sqref="M6">
    <cfRule type="cellIs" dxfId="61" priority="23" stopIfTrue="1" operator="equal">
      <formula>3</formula>
    </cfRule>
    <cfRule type="cellIs" dxfId="60" priority="24" stopIfTrue="1" operator="equal">
      <formula>2</formula>
    </cfRule>
    <cfRule type="cellIs" dxfId="59" priority="25" stopIfTrue="1" operator="equal">
      <formula>1</formula>
    </cfRule>
  </conditionalFormatting>
  <conditionalFormatting sqref="E12 G12 I12 K12">
    <cfRule type="cellIs" dxfId="58" priority="15" stopIfTrue="1" operator="equal">
      <formula>1</formula>
    </cfRule>
  </conditionalFormatting>
  <conditionalFormatting sqref="M12">
    <cfRule type="cellIs" dxfId="57" priority="21" stopIfTrue="1" operator="equal">
      <formula>1</formula>
    </cfRule>
  </conditionalFormatting>
  <conditionalFormatting sqref="M12">
    <cfRule type="cellIs" dxfId="56" priority="19" stopIfTrue="1" operator="equal">
      <formula>3</formula>
    </cfRule>
    <cfRule type="cellIs" dxfId="55" priority="20" stopIfTrue="1" operator="equal">
      <formula>2</formula>
    </cfRule>
  </conditionalFormatting>
  <conditionalFormatting sqref="M12">
    <cfRule type="cellIs" dxfId="54" priority="16" stopIfTrue="1" operator="equal">
      <formula>3</formula>
    </cfRule>
    <cfRule type="cellIs" dxfId="53" priority="17" stopIfTrue="1" operator="equal">
      <formula>2</formula>
    </cfRule>
    <cfRule type="cellIs" dxfId="52" priority="18" stopIfTrue="1" operator="equal">
      <formula>1</formula>
    </cfRule>
  </conditionalFormatting>
  <conditionalFormatting sqref="E26 G26 I26 K26">
    <cfRule type="cellIs" dxfId="51" priority="8" stopIfTrue="1" operator="equal">
      <formula>1</formula>
    </cfRule>
  </conditionalFormatting>
  <conditionalFormatting sqref="M26">
    <cfRule type="cellIs" dxfId="50" priority="14" stopIfTrue="1" operator="equal">
      <formula>1</formula>
    </cfRule>
  </conditionalFormatting>
  <conditionalFormatting sqref="M26">
    <cfRule type="cellIs" dxfId="49" priority="12" stopIfTrue="1" operator="equal">
      <formula>3</formula>
    </cfRule>
    <cfRule type="cellIs" dxfId="48" priority="13" stopIfTrue="1" operator="equal">
      <formula>2</formula>
    </cfRule>
  </conditionalFormatting>
  <conditionalFormatting sqref="M26">
    <cfRule type="cellIs" dxfId="47" priority="9" stopIfTrue="1" operator="equal">
      <formula>3</formula>
    </cfRule>
    <cfRule type="cellIs" dxfId="46" priority="10" stopIfTrue="1" operator="equal">
      <formula>2</formula>
    </cfRule>
    <cfRule type="cellIs" dxfId="45" priority="11" stopIfTrue="1" operator="equal">
      <formula>1</formula>
    </cfRule>
  </conditionalFormatting>
  <conditionalFormatting sqref="E96 G96 I96 K96">
    <cfRule type="cellIs" dxfId="44" priority="1" stopIfTrue="1" operator="equal">
      <formula>1</formula>
    </cfRule>
  </conditionalFormatting>
  <conditionalFormatting sqref="M96">
    <cfRule type="cellIs" dxfId="43" priority="7" stopIfTrue="1" operator="equal">
      <formula>1</formula>
    </cfRule>
  </conditionalFormatting>
  <conditionalFormatting sqref="M96">
    <cfRule type="cellIs" dxfId="42" priority="5" stopIfTrue="1" operator="equal">
      <formula>3</formula>
    </cfRule>
    <cfRule type="cellIs" dxfId="41" priority="6" stopIfTrue="1" operator="equal">
      <formula>2</formula>
    </cfRule>
  </conditionalFormatting>
  <conditionalFormatting sqref="M96">
    <cfRule type="cellIs" dxfId="40" priority="2" stopIfTrue="1" operator="equal">
      <formula>3</formula>
    </cfRule>
    <cfRule type="cellIs" dxfId="39" priority="3" stopIfTrue="1" operator="equal">
      <formula>2</formula>
    </cfRule>
    <cfRule type="cellIs" dxfId="38" priority="4" stopIfTrue="1" operator="equal">
      <formula>1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244D-77F1-4CDC-BC5E-1CC8A38A0FDA}">
  <sheetPr>
    <pageSetUpPr fitToPage="1"/>
  </sheetPr>
  <dimension ref="A1:M121"/>
  <sheetViews>
    <sheetView zoomScale="90" zoomScaleNormal="90" workbookViewId="0">
      <pane ySplit="3" topLeftCell="A4" activePane="bottomLeft" state="frozen"/>
      <selection activeCell="A6" sqref="A6"/>
      <selection pane="bottomLeft" sqref="A1:M1"/>
    </sheetView>
  </sheetViews>
  <sheetFormatPr defaultRowHeight="14.5" x14ac:dyDescent="0.35"/>
  <cols>
    <col min="1" max="1" width="4.26953125" style="39" bestFit="1" customWidth="1"/>
    <col min="2" max="2" width="21.54296875" style="7" bestFit="1" customWidth="1"/>
    <col min="3" max="3" width="22.08984375" style="7" bestFit="1" customWidth="1"/>
    <col min="4" max="4" width="9.1796875" style="7" customWidth="1"/>
    <col min="5" max="5" width="5.6328125" style="7" customWidth="1"/>
    <col min="6" max="6" width="9.1796875" style="7" customWidth="1"/>
    <col min="7" max="7" width="5.6328125" style="7" customWidth="1"/>
    <col min="8" max="8" width="9.1796875" style="7" customWidth="1"/>
    <col min="9" max="9" width="5.6328125" style="7" customWidth="1"/>
    <col min="10" max="10" width="9.1796875" style="7" customWidth="1"/>
    <col min="11" max="11" width="5.6328125" style="7" customWidth="1"/>
    <col min="12" max="12" width="9.1796875" style="47" customWidth="1"/>
    <col min="13" max="13" width="5.6328125" style="47" customWidth="1"/>
    <col min="14" max="249" width="9.1796875" style="7"/>
    <col min="250" max="250" width="4.26953125" style="7" bestFit="1" customWidth="1"/>
    <col min="251" max="251" width="25.54296875" style="7" bestFit="1" customWidth="1"/>
    <col min="252" max="252" width="25.81640625" style="7" bestFit="1" customWidth="1"/>
    <col min="253" max="253" width="7.54296875" style="7" bestFit="1" customWidth="1"/>
    <col min="254" max="254" width="6.7265625" style="7" bestFit="1" customWidth="1"/>
    <col min="255" max="255" width="7.54296875" style="7" bestFit="1" customWidth="1"/>
    <col min="256" max="256" width="6.7265625" style="7" bestFit="1" customWidth="1"/>
    <col min="257" max="257" width="8.453125" style="7" bestFit="1" customWidth="1"/>
    <col min="258" max="258" width="6.7265625" style="7" bestFit="1" customWidth="1"/>
    <col min="259" max="259" width="6.7265625" style="7" customWidth="1"/>
    <col min="260" max="260" width="6.54296875" style="7" customWidth="1"/>
    <col min="261" max="261" width="8" style="7" bestFit="1" customWidth="1"/>
    <col min="262" max="262" width="5.54296875" style="7" bestFit="1" customWidth="1"/>
    <col min="263" max="505" width="9.1796875" style="7"/>
    <col min="506" max="506" width="4.26953125" style="7" bestFit="1" customWidth="1"/>
    <col min="507" max="507" width="25.54296875" style="7" bestFit="1" customWidth="1"/>
    <col min="508" max="508" width="25.81640625" style="7" bestFit="1" customWidth="1"/>
    <col min="509" max="509" width="7.54296875" style="7" bestFit="1" customWidth="1"/>
    <col min="510" max="510" width="6.7265625" style="7" bestFit="1" customWidth="1"/>
    <col min="511" max="511" width="7.54296875" style="7" bestFit="1" customWidth="1"/>
    <col min="512" max="512" width="6.7265625" style="7" bestFit="1" customWidth="1"/>
    <col min="513" max="513" width="8.453125" style="7" bestFit="1" customWidth="1"/>
    <col min="514" max="514" width="6.7265625" style="7" bestFit="1" customWidth="1"/>
    <col min="515" max="515" width="6.7265625" style="7" customWidth="1"/>
    <col min="516" max="516" width="6.54296875" style="7" customWidth="1"/>
    <col min="517" max="517" width="8" style="7" bestFit="1" customWidth="1"/>
    <col min="518" max="518" width="5.54296875" style="7" bestFit="1" customWidth="1"/>
    <col min="519" max="761" width="9.1796875" style="7"/>
    <col min="762" max="762" width="4.26953125" style="7" bestFit="1" customWidth="1"/>
    <col min="763" max="763" width="25.54296875" style="7" bestFit="1" customWidth="1"/>
    <col min="764" max="764" width="25.81640625" style="7" bestFit="1" customWidth="1"/>
    <col min="765" max="765" width="7.54296875" style="7" bestFit="1" customWidth="1"/>
    <col min="766" max="766" width="6.7265625" style="7" bestFit="1" customWidth="1"/>
    <col min="767" max="767" width="7.54296875" style="7" bestFit="1" customWidth="1"/>
    <col min="768" max="768" width="6.7265625" style="7" bestFit="1" customWidth="1"/>
    <col min="769" max="769" width="8.453125" style="7" bestFit="1" customWidth="1"/>
    <col min="770" max="770" width="6.7265625" style="7" bestFit="1" customWidth="1"/>
    <col min="771" max="771" width="6.7265625" style="7" customWidth="1"/>
    <col min="772" max="772" width="6.54296875" style="7" customWidth="1"/>
    <col min="773" max="773" width="8" style="7" bestFit="1" customWidth="1"/>
    <col min="774" max="774" width="5.54296875" style="7" bestFit="1" customWidth="1"/>
    <col min="775" max="1017" width="9.1796875" style="7"/>
    <col min="1018" max="1018" width="4.26953125" style="7" bestFit="1" customWidth="1"/>
    <col min="1019" max="1019" width="25.54296875" style="7" bestFit="1" customWidth="1"/>
    <col min="1020" max="1020" width="25.81640625" style="7" bestFit="1" customWidth="1"/>
    <col min="1021" max="1021" width="7.54296875" style="7" bestFit="1" customWidth="1"/>
    <col min="1022" max="1022" width="6.7265625" style="7" bestFit="1" customWidth="1"/>
    <col min="1023" max="1023" width="7.54296875" style="7" bestFit="1" customWidth="1"/>
    <col min="1024" max="1024" width="6.7265625" style="7" bestFit="1" customWidth="1"/>
    <col min="1025" max="1025" width="8.453125" style="7" bestFit="1" customWidth="1"/>
    <col min="1026" max="1026" width="6.7265625" style="7" bestFit="1" customWidth="1"/>
    <col min="1027" max="1027" width="6.7265625" style="7" customWidth="1"/>
    <col min="1028" max="1028" width="6.54296875" style="7" customWidth="1"/>
    <col min="1029" max="1029" width="8" style="7" bestFit="1" customWidth="1"/>
    <col min="1030" max="1030" width="5.54296875" style="7" bestFit="1" customWidth="1"/>
    <col min="1031" max="1273" width="9.1796875" style="7"/>
    <col min="1274" max="1274" width="4.26953125" style="7" bestFit="1" customWidth="1"/>
    <col min="1275" max="1275" width="25.54296875" style="7" bestFit="1" customWidth="1"/>
    <col min="1276" max="1276" width="25.81640625" style="7" bestFit="1" customWidth="1"/>
    <col min="1277" max="1277" width="7.54296875" style="7" bestFit="1" customWidth="1"/>
    <col min="1278" max="1278" width="6.7265625" style="7" bestFit="1" customWidth="1"/>
    <col min="1279" max="1279" width="7.54296875" style="7" bestFit="1" customWidth="1"/>
    <col min="1280" max="1280" width="6.7265625" style="7" bestFit="1" customWidth="1"/>
    <col min="1281" max="1281" width="8.453125" style="7" bestFit="1" customWidth="1"/>
    <col min="1282" max="1282" width="6.7265625" style="7" bestFit="1" customWidth="1"/>
    <col min="1283" max="1283" width="6.7265625" style="7" customWidth="1"/>
    <col min="1284" max="1284" width="6.54296875" style="7" customWidth="1"/>
    <col min="1285" max="1285" width="8" style="7" bestFit="1" customWidth="1"/>
    <col min="1286" max="1286" width="5.54296875" style="7" bestFit="1" customWidth="1"/>
    <col min="1287" max="1529" width="9.1796875" style="7"/>
    <col min="1530" max="1530" width="4.26953125" style="7" bestFit="1" customWidth="1"/>
    <col min="1531" max="1531" width="25.54296875" style="7" bestFit="1" customWidth="1"/>
    <col min="1532" max="1532" width="25.81640625" style="7" bestFit="1" customWidth="1"/>
    <col min="1533" max="1533" width="7.54296875" style="7" bestFit="1" customWidth="1"/>
    <col min="1534" max="1534" width="6.7265625" style="7" bestFit="1" customWidth="1"/>
    <col min="1535" max="1535" width="7.54296875" style="7" bestFit="1" customWidth="1"/>
    <col min="1536" max="1536" width="6.7265625" style="7" bestFit="1" customWidth="1"/>
    <col min="1537" max="1537" width="8.453125" style="7" bestFit="1" customWidth="1"/>
    <col min="1538" max="1538" width="6.7265625" style="7" bestFit="1" customWidth="1"/>
    <col min="1539" max="1539" width="6.7265625" style="7" customWidth="1"/>
    <col min="1540" max="1540" width="6.54296875" style="7" customWidth="1"/>
    <col min="1541" max="1541" width="8" style="7" bestFit="1" customWidth="1"/>
    <col min="1542" max="1542" width="5.54296875" style="7" bestFit="1" customWidth="1"/>
    <col min="1543" max="1785" width="9.1796875" style="7"/>
    <col min="1786" max="1786" width="4.26953125" style="7" bestFit="1" customWidth="1"/>
    <col min="1787" max="1787" width="25.54296875" style="7" bestFit="1" customWidth="1"/>
    <col min="1788" max="1788" width="25.81640625" style="7" bestFit="1" customWidth="1"/>
    <col min="1789" max="1789" width="7.54296875" style="7" bestFit="1" customWidth="1"/>
    <col min="1790" max="1790" width="6.7265625" style="7" bestFit="1" customWidth="1"/>
    <col min="1791" max="1791" width="7.54296875" style="7" bestFit="1" customWidth="1"/>
    <col min="1792" max="1792" width="6.7265625" style="7" bestFit="1" customWidth="1"/>
    <col min="1793" max="1793" width="8.453125" style="7" bestFit="1" customWidth="1"/>
    <col min="1794" max="1794" width="6.7265625" style="7" bestFit="1" customWidth="1"/>
    <col min="1795" max="1795" width="6.7265625" style="7" customWidth="1"/>
    <col min="1796" max="1796" width="6.54296875" style="7" customWidth="1"/>
    <col min="1797" max="1797" width="8" style="7" bestFit="1" customWidth="1"/>
    <col min="1798" max="1798" width="5.54296875" style="7" bestFit="1" customWidth="1"/>
    <col min="1799" max="2041" width="9.1796875" style="7"/>
    <col min="2042" max="2042" width="4.26953125" style="7" bestFit="1" customWidth="1"/>
    <col min="2043" max="2043" width="25.54296875" style="7" bestFit="1" customWidth="1"/>
    <col min="2044" max="2044" width="25.81640625" style="7" bestFit="1" customWidth="1"/>
    <col min="2045" max="2045" width="7.54296875" style="7" bestFit="1" customWidth="1"/>
    <col min="2046" max="2046" width="6.7265625" style="7" bestFit="1" customWidth="1"/>
    <col min="2047" max="2047" width="7.54296875" style="7" bestFit="1" customWidth="1"/>
    <col min="2048" max="2048" width="6.7265625" style="7" bestFit="1" customWidth="1"/>
    <col min="2049" max="2049" width="8.453125" style="7" bestFit="1" customWidth="1"/>
    <col min="2050" max="2050" width="6.7265625" style="7" bestFit="1" customWidth="1"/>
    <col min="2051" max="2051" width="6.7265625" style="7" customWidth="1"/>
    <col min="2052" max="2052" width="6.54296875" style="7" customWidth="1"/>
    <col min="2053" max="2053" width="8" style="7" bestFit="1" customWidth="1"/>
    <col min="2054" max="2054" width="5.54296875" style="7" bestFit="1" customWidth="1"/>
    <col min="2055" max="2297" width="9.1796875" style="7"/>
    <col min="2298" max="2298" width="4.26953125" style="7" bestFit="1" customWidth="1"/>
    <col min="2299" max="2299" width="25.54296875" style="7" bestFit="1" customWidth="1"/>
    <col min="2300" max="2300" width="25.81640625" style="7" bestFit="1" customWidth="1"/>
    <col min="2301" max="2301" width="7.54296875" style="7" bestFit="1" customWidth="1"/>
    <col min="2302" max="2302" width="6.7265625" style="7" bestFit="1" customWidth="1"/>
    <col min="2303" max="2303" width="7.54296875" style="7" bestFit="1" customWidth="1"/>
    <col min="2304" max="2304" width="6.7265625" style="7" bestFit="1" customWidth="1"/>
    <col min="2305" max="2305" width="8.453125" style="7" bestFit="1" customWidth="1"/>
    <col min="2306" max="2306" width="6.7265625" style="7" bestFit="1" customWidth="1"/>
    <col min="2307" max="2307" width="6.7265625" style="7" customWidth="1"/>
    <col min="2308" max="2308" width="6.54296875" style="7" customWidth="1"/>
    <col min="2309" max="2309" width="8" style="7" bestFit="1" customWidth="1"/>
    <col min="2310" max="2310" width="5.54296875" style="7" bestFit="1" customWidth="1"/>
    <col min="2311" max="2553" width="9.1796875" style="7"/>
    <col min="2554" max="2554" width="4.26953125" style="7" bestFit="1" customWidth="1"/>
    <col min="2555" max="2555" width="25.54296875" style="7" bestFit="1" customWidth="1"/>
    <col min="2556" max="2556" width="25.81640625" style="7" bestFit="1" customWidth="1"/>
    <col min="2557" max="2557" width="7.54296875" style="7" bestFit="1" customWidth="1"/>
    <col min="2558" max="2558" width="6.7265625" style="7" bestFit="1" customWidth="1"/>
    <col min="2559" max="2559" width="7.54296875" style="7" bestFit="1" customWidth="1"/>
    <col min="2560" max="2560" width="6.7265625" style="7" bestFit="1" customWidth="1"/>
    <col min="2561" max="2561" width="8.453125" style="7" bestFit="1" customWidth="1"/>
    <col min="2562" max="2562" width="6.7265625" style="7" bestFit="1" customWidth="1"/>
    <col min="2563" max="2563" width="6.7265625" style="7" customWidth="1"/>
    <col min="2564" max="2564" width="6.54296875" style="7" customWidth="1"/>
    <col min="2565" max="2565" width="8" style="7" bestFit="1" customWidth="1"/>
    <col min="2566" max="2566" width="5.54296875" style="7" bestFit="1" customWidth="1"/>
    <col min="2567" max="2809" width="9.1796875" style="7"/>
    <col min="2810" max="2810" width="4.26953125" style="7" bestFit="1" customWidth="1"/>
    <col min="2811" max="2811" width="25.54296875" style="7" bestFit="1" customWidth="1"/>
    <col min="2812" max="2812" width="25.81640625" style="7" bestFit="1" customWidth="1"/>
    <col min="2813" max="2813" width="7.54296875" style="7" bestFit="1" customWidth="1"/>
    <col min="2814" max="2814" width="6.7265625" style="7" bestFit="1" customWidth="1"/>
    <col min="2815" max="2815" width="7.54296875" style="7" bestFit="1" customWidth="1"/>
    <col min="2816" max="2816" width="6.7265625" style="7" bestFit="1" customWidth="1"/>
    <col min="2817" max="2817" width="8.453125" style="7" bestFit="1" customWidth="1"/>
    <col min="2818" max="2818" width="6.7265625" style="7" bestFit="1" customWidth="1"/>
    <col min="2819" max="2819" width="6.7265625" style="7" customWidth="1"/>
    <col min="2820" max="2820" width="6.54296875" style="7" customWidth="1"/>
    <col min="2821" max="2821" width="8" style="7" bestFit="1" customWidth="1"/>
    <col min="2822" max="2822" width="5.54296875" style="7" bestFit="1" customWidth="1"/>
    <col min="2823" max="3065" width="9.1796875" style="7"/>
    <col min="3066" max="3066" width="4.26953125" style="7" bestFit="1" customWidth="1"/>
    <col min="3067" max="3067" width="25.54296875" style="7" bestFit="1" customWidth="1"/>
    <col min="3068" max="3068" width="25.81640625" style="7" bestFit="1" customWidth="1"/>
    <col min="3069" max="3069" width="7.54296875" style="7" bestFit="1" customWidth="1"/>
    <col min="3070" max="3070" width="6.7265625" style="7" bestFit="1" customWidth="1"/>
    <col min="3071" max="3071" width="7.54296875" style="7" bestFit="1" customWidth="1"/>
    <col min="3072" max="3072" width="6.7265625" style="7" bestFit="1" customWidth="1"/>
    <col min="3073" max="3073" width="8.453125" style="7" bestFit="1" customWidth="1"/>
    <col min="3074" max="3074" width="6.7265625" style="7" bestFit="1" customWidth="1"/>
    <col min="3075" max="3075" width="6.7265625" style="7" customWidth="1"/>
    <col min="3076" max="3076" width="6.54296875" style="7" customWidth="1"/>
    <col min="3077" max="3077" width="8" style="7" bestFit="1" customWidth="1"/>
    <col min="3078" max="3078" width="5.54296875" style="7" bestFit="1" customWidth="1"/>
    <col min="3079" max="3321" width="9.1796875" style="7"/>
    <col min="3322" max="3322" width="4.26953125" style="7" bestFit="1" customWidth="1"/>
    <col min="3323" max="3323" width="25.54296875" style="7" bestFit="1" customWidth="1"/>
    <col min="3324" max="3324" width="25.81640625" style="7" bestFit="1" customWidth="1"/>
    <col min="3325" max="3325" width="7.54296875" style="7" bestFit="1" customWidth="1"/>
    <col min="3326" max="3326" width="6.7265625" style="7" bestFit="1" customWidth="1"/>
    <col min="3327" max="3327" width="7.54296875" style="7" bestFit="1" customWidth="1"/>
    <col min="3328" max="3328" width="6.7265625" style="7" bestFit="1" customWidth="1"/>
    <col min="3329" max="3329" width="8.453125" style="7" bestFit="1" customWidth="1"/>
    <col min="3330" max="3330" width="6.7265625" style="7" bestFit="1" customWidth="1"/>
    <col min="3331" max="3331" width="6.7265625" style="7" customWidth="1"/>
    <col min="3332" max="3332" width="6.54296875" style="7" customWidth="1"/>
    <col min="3333" max="3333" width="8" style="7" bestFit="1" customWidth="1"/>
    <col min="3334" max="3334" width="5.54296875" style="7" bestFit="1" customWidth="1"/>
    <col min="3335" max="3577" width="9.1796875" style="7"/>
    <col min="3578" max="3578" width="4.26953125" style="7" bestFit="1" customWidth="1"/>
    <col min="3579" max="3579" width="25.54296875" style="7" bestFit="1" customWidth="1"/>
    <col min="3580" max="3580" width="25.81640625" style="7" bestFit="1" customWidth="1"/>
    <col min="3581" max="3581" width="7.54296875" style="7" bestFit="1" customWidth="1"/>
    <col min="3582" max="3582" width="6.7265625" style="7" bestFit="1" customWidth="1"/>
    <col min="3583" max="3583" width="7.54296875" style="7" bestFit="1" customWidth="1"/>
    <col min="3584" max="3584" width="6.7265625" style="7" bestFit="1" customWidth="1"/>
    <col min="3585" max="3585" width="8.453125" style="7" bestFit="1" customWidth="1"/>
    <col min="3586" max="3586" width="6.7265625" style="7" bestFit="1" customWidth="1"/>
    <col min="3587" max="3587" width="6.7265625" style="7" customWidth="1"/>
    <col min="3588" max="3588" width="6.54296875" style="7" customWidth="1"/>
    <col min="3589" max="3589" width="8" style="7" bestFit="1" customWidth="1"/>
    <col min="3590" max="3590" width="5.54296875" style="7" bestFit="1" customWidth="1"/>
    <col min="3591" max="3833" width="9.1796875" style="7"/>
    <col min="3834" max="3834" width="4.26953125" style="7" bestFit="1" customWidth="1"/>
    <col min="3835" max="3835" width="25.54296875" style="7" bestFit="1" customWidth="1"/>
    <col min="3836" max="3836" width="25.81640625" style="7" bestFit="1" customWidth="1"/>
    <col min="3837" max="3837" width="7.54296875" style="7" bestFit="1" customWidth="1"/>
    <col min="3838" max="3838" width="6.7265625" style="7" bestFit="1" customWidth="1"/>
    <col min="3839" max="3839" width="7.54296875" style="7" bestFit="1" customWidth="1"/>
    <col min="3840" max="3840" width="6.7265625" style="7" bestFit="1" customWidth="1"/>
    <col min="3841" max="3841" width="8.453125" style="7" bestFit="1" customWidth="1"/>
    <col min="3842" max="3842" width="6.7265625" style="7" bestFit="1" customWidth="1"/>
    <col min="3843" max="3843" width="6.7265625" style="7" customWidth="1"/>
    <col min="3844" max="3844" width="6.54296875" style="7" customWidth="1"/>
    <col min="3845" max="3845" width="8" style="7" bestFit="1" customWidth="1"/>
    <col min="3846" max="3846" width="5.54296875" style="7" bestFit="1" customWidth="1"/>
    <col min="3847" max="4089" width="9.1796875" style="7"/>
    <col min="4090" max="4090" width="4.26953125" style="7" bestFit="1" customWidth="1"/>
    <col min="4091" max="4091" width="25.54296875" style="7" bestFit="1" customWidth="1"/>
    <col min="4092" max="4092" width="25.81640625" style="7" bestFit="1" customWidth="1"/>
    <col min="4093" max="4093" width="7.54296875" style="7" bestFit="1" customWidth="1"/>
    <col min="4094" max="4094" width="6.7265625" style="7" bestFit="1" customWidth="1"/>
    <col min="4095" max="4095" width="7.54296875" style="7" bestFit="1" customWidth="1"/>
    <col min="4096" max="4096" width="6.7265625" style="7" bestFit="1" customWidth="1"/>
    <col min="4097" max="4097" width="8.453125" style="7" bestFit="1" customWidth="1"/>
    <col min="4098" max="4098" width="6.7265625" style="7" bestFit="1" customWidth="1"/>
    <col min="4099" max="4099" width="6.7265625" style="7" customWidth="1"/>
    <col min="4100" max="4100" width="6.54296875" style="7" customWidth="1"/>
    <col min="4101" max="4101" width="8" style="7" bestFit="1" customWidth="1"/>
    <col min="4102" max="4102" width="5.54296875" style="7" bestFit="1" customWidth="1"/>
    <col min="4103" max="4345" width="9.1796875" style="7"/>
    <col min="4346" max="4346" width="4.26953125" style="7" bestFit="1" customWidth="1"/>
    <col min="4347" max="4347" width="25.54296875" style="7" bestFit="1" customWidth="1"/>
    <col min="4348" max="4348" width="25.81640625" style="7" bestFit="1" customWidth="1"/>
    <col min="4349" max="4349" width="7.54296875" style="7" bestFit="1" customWidth="1"/>
    <col min="4350" max="4350" width="6.7265625" style="7" bestFit="1" customWidth="1"/>
    <col min="4351" max="4351" width="7.54296875" style="7" bestFit="1" customWidth="1"/>
    <col min="4352" max="4352" width="6.7265625" style="7" bestFit="1" customWidth="1"/>
    <col min="4353" max="4353" width="8.453125" style="7" bestFit="1" customWidth="1"/>
    <col min="4354" max="4354" width="6.7265625" style="7" bestFit="1" customWidth="1"/>
    <col min="4355" max="4355" width="6.7265625" style="7" customWidth="1"/>
    <col min="4356" max="4356" width="6.54296875" style="7" customWidth="1"/>
    <col min="4357" max="4357" width="8" style="7" bestFit="1" customWidth="1"/>
    <col min="4358" max="4358" width="5.54296875" style="7" bestFit="1" customWidth="1"/>
    <col min="4359" max="4601" width="9.1796875" style="7"/>
    <col min="4602" max="4602" width="4.26953125" style="7" bestFit="1" customWidth="1"/>
    <col min="4603" max="4603" width="25.54296875" style="7" bestFit="1" customWidth="1"/>
    <col min="4604" max="4604" width="25.81640625" style="7" bestFit="1" customWidth="1"/>
    <col min="4605" max="4605" width="7.54296875" style="7" bestFit="1" customWidth="1"/>
    <col min="4606" max="4606" width="6.7265625" style="7" bestFit="1" customWidth="1"/>
    <col min="4607" max="4607" width="7.54296875" style="7" bestFit="1" customWidth="1"/>
    <col min="4608" max="4608" width="6.7265625" style="7" bestFit="1" customWidth="1"/>
    <col min="4609" max="4609" width="8.453125" style="7" bestFit="1" customWidth="1"/>
    <col min="4610" max="4610" width="6.7265625" style="7" bestFit="1" customWidth="1"/>
    <col min="4611" max="4611" width="6.7265625" style="7" customWidth="1"/>
    <col min="4612" max="4612" width="6.54296875" style="7" customWidth="1"/>
    <col min="4613" max="4613" width="8" style="7" bestFit="1" customWidth="1"/>
    <col min="4614" max="4614" width="5.54296875" style="7" bestFit="1" customWidth="1"/>
    <col min="4615" max="4857" width="9.1796875" style="7"/>
    <col min="4858" max="4858" width="4.26953125" style="7" bestFit="1" customWidth="1"/>
    <col min="4859" max="4859" width="25.54296875" style="7" bestFit="1" customWidth="1"/>
    <col min="4860" max="4860" width="25.81640625" style="7" bestFit="1" customWidth="1"/>
    <col min="4861" max="4861" width="7.54296875" style="7" bestFit="1" customWidth="1"/>
    <col min="4862" max="4862" width="6.7265625" style="7" bestFit="1" customWidth="1"/>
    <col min="4863" max="4863" width="7.54296875" style="7" bestFit="1" customWidth="1"/>
    <col min="4864" max="4864" width="6.7265625" style="7" bestFit="1" customWidth="1"/>
    <col min="4865" max="4865" width="8.453125" style="7" bestFit="1" customWidth="1"/>
    <col min="4866" max="4866" width="6.7265625" style="7" bestFit="1" customWidth="1"/>
    <col min="4867" max="4867" width="6.7265625" style="7" customWidth="1"/>
    <col min="4868" max="4868" width="6.54296875" style="7" customWidth="1"/>
    <col min="4869" max="4869" width="8" style="7" bestFit="1" customWidth="1"/>
    <col min="4870" max="4870" width="5.54296875" style="7" bestFit="1" customWidth="1"/>
    <col min="4871" max="5113" width="9.1796875" style="7"/>
    <col min="5114" max="5114" width="4.26953125" style="7" bestFit="1" customWidth="1"/>
    <col min="5115" max="5115" width="25.54296875" style="7" bestFit="1" customWidth="1"/>
    <col min="5116" max="5116" width="25.81640625" style="7" bestFit="1" customWidth="1"/>
    <col min="5117" max="5117" width="7.54296875" style="7" bestFit="1" customWidth="1"/>
    <col min="5118" max="5118" width="6.7265625" style="7" bestFit="1" customWidth="1"/>
    <col min="5119" max="5119" width="7.54296875" style="7" bestFit="1" customWidth="1"/>
    <col min="5120" max="5120" width="6.7265625" style="7" bestFit="1" customWidth="1"/>
    <col min="5121" max="5121" width="8.453125" style="7" bestFit="1" customWidth="1"/>
    <col min="5122" max="5122" width="6.7265625" style="7" bestFit="1" customWidth="1"/>
    <col min="5123" max="5123" width="6.7265625" style="7" customWidth="1"/>
    <col min="5124" max="5124" width="6.54296875" style="7" customWidth="1"/>
    <col min="5125" max="5125" width="8" style="7" bestFit="1" customWidth="1"/>
    <col min="5126" max="5126" width="5.54296875" style="7" bestFit="1" customWidth="1"/>
    <col min="5127" max="5369" width="9.1796875" style="7"/>
    <col min="5370" max="5370" width="4.26953125" style="7" bestFit="1" customWidth="1"/>
    <col min="5371" max="5371" width="25.54296875" style="7" bestFit="1" customWidth="1"/>
    <col min="5372" max="5372" width="25.81640625" style="7" bestFit="1" customWidth="1"/>
    <col min="5373" max="5373" width="7.54296875" style="7" bestFit="1" customWidth="1"/>
    <col min="5374" max="5374" width="6.7265625" style="7" bestFit="1" customWidth="1"/>
    <col min="5375" max="5375" width="7.54296875" style="7" bestFit="1" customWidth="1"/>
    <col min="5376" max="5376" width="6.7265625" style="7" bestFit="1" customWidth="1"/>
    <col min="5377" max="5377" width="8.453125" style="7" bestFit="1" customWidth="1"/>
    <col min="5378" max="5378" width="6.7265625" style="7" bestFit="1" customWidth="1"/>
    <col min="5379" max="5379" width="6.7265625" style="7" customWidth="1"/>
    <col min="5380" max="5380" width="6.54296875" style="7" customWidth="1"/>
    <col min="5381" max="5381" width="8" style="7" bestFit="1" customWidth="1"/>
    <col min="5382" max="5382" width="5.54296875" style="7" bestFit="1" customWidth="1"/>
    <col min="5383" max="5625" width="9.1796875" style="7"/>
    <col min="5626" max="5626" width="4.26953125" style="7" bestFit="1" customWidth="1"/>
    <col min="5627" max="5627" width="25.54296875" style="7" bestFit="1" customWidth="1"/>
    <col min="5628" max="5628" width="25.81640625" style="7" bestFit="1" customWidth="1"/>
    <col min="5629" max="5629" width="7.54296875" style="7" bestFit="1" customWidth="1"/>
    <col min="5630" max="5630" width="6.7265625" style="7" bestFit="1" customWidth="1"/>
    <col min="5631" max="5631" width="7.54296875" style="7" bestFit="1" customWidth="1"/>
    <col min="5632" max="5632" width="6.7265625" style="7" bestFit="1" customWidth="1"/>
    <col min="5633" max="5633" width="8.453125" style="7" bestFit="1" customWidth="1"/>
    <col min="5634" max="5634" width="6.7265625" style="7" bestFit="1" customWidth="1"/>
    <col min="5635" max="5635" width="6.7265625" style="7" customWidth="1"/>
    <col min="5636" max="5636" width="6.54296875" style="7" customWidth="1"/>
    <col min="5637" max="5637" width="8" style="7" bestFit="1" customWidth="1"/>
    <col min="5638" max="5638" width="5.54296875" style="7" bestFit="1" customWidth="1"/>
    <col min="5639" max="5881" width="9.1796875" style="7"/>
    <col min="5882" max="5882" width="4.26953125" style="7" bestFit="1" customWidth="1"/>
    <col min="5883" max="5883" width="25.54296875" style="7" bestFit="1" customWidth="1"/>
    <col min="5884" max="5884" width="25.81640625" style="7" bestFit="1" customWidth="1"/>
    <col min="5885" max="5885" width="7.54296875" style="7" bestFit="1" customWidth="1"/>
    <col min="5886" max="5886" width="6.7265625" style="7" bestFit="1" customWidth="1"/>
    <col min="5887" max="5887" width="7.54296875" style="7" bestFit="1" customWidth="1"/>
    <col min="5888" max="5888" width="6.7265625" style="7" bestFit="1" customWidth="1"/>
    <col min="5889" max="5889" width="8.453125" style="7" bestFit="1" customWidth="1"/>
    <col min="5890" max="5890" width="6.7265625" style="7" bestFit="1" customWidth="1"/>
    <col min="5891" max="5891" width="6.7265625" style="7" customWidth="1"/>
    <col min="5892" max="5892" width="6.54296875" style="7" customWidth="1"/>
    <col min="5893" max="5893" width="8" style="7" bestFit="1" customWidth="1"/>
    <col min="5894" max="5894" width="5.54296875" style="7" bestFit="1" customWidth="1"/>
    <col min="5895" max="6137" width="9.1796875" style="7"/>
    <col min="6138" max="6138" width="4.26953125" style="7" bestFit="1" customWidth="1"/>
    <col min="6139" max="6139" width="25.54296875" style="7" bestFit="1" customWidth="1"/>
    <col min="6140" max="6140" width="25.81640625" style="7" bestFit="1" customWidth="1"/>
    <col min="6141" max="6141" width="7.54296875" style="7" bestFit="1" customWidth="1"/>
    <col min="6142" max="6142" width="6.7265625" style="7" bestFit="1" customWidth="1"/>
    <col min="6143" max="6143" width="7.54296875" style="7" bestFit="1" customWidth="1"/>
    <col min="6144" max="6144" width="6.7265625" style="7" bestFit="1" customWidth="1"/>
    <col min="6145" max="6145" width="8.453125" style="7" bestFit="1" customWidth="1"/>
    <col min="6146" max="6146" width="6.7265625" style="7" bestFit="1" customWidth="1"/>
    <col min="6147" max="6147" width="6.7265625" style="7" customWidth="1"/>
    <col min="6148" max="6148" width="6.54296875" style="7" customWidth="1"/>
    <col min="6149" max="6149" width="8" style="7" bestFit="1" customWidth="1"/>
    <col min="6150" max="6150" width="5.54296875" style="7" bestFit="1" customWidth="1"/>
    <col min="6151" max="6393" width="9.1796875" style="7"/>
    <col min="6394" max="6394" width="4.26953125" style="7" bestFit="1" customWidth="1"/>
    <col min="6395" max="6395" width="25.54296875" style="7" bestFit="1" customWidth="1"/>
    <col min="6396" max="6396" width="25.81640625" style="7" bestFit="1" customWidth="1"/>
    <col min="6397" max="6397" width="7.54296875" style="7" bestFit="1" customWidth="1"/>
    <col min="6398" max="6398" width="6.7265625" style="7" bestFit="1" customWidth="1"/>
    <col min="6399" max="6399" width="7.54296875" style="7" bestFit="1" customWidth="1"/>
    <col min="6400" max="6400" width="6.7265625" style="7" bestFit="1" customWidth="1"/>
    <col min="6401" max="6401" width="8.453125" style="7" bestFit="1" customWidth="1"/>
    <col min="6402" max="6402" width="6.7265625" style="7" bestFit="1" customWidth="1"/>
    <col min="6403" max="6403" width="6.7265625" style="7" customWidth="1"/>
    <col min="6404" max="6404" width="6.54296875" style="7" customWidth="1"/>
    <col min="6405" max="6405" width="8" style="7" bestFit="1" customWidth="1"/>
    <col min="6406" max="6406" width="5.54296875" style="7" bestFit="1" customWidth="1"/>
    <col min="6407" max="6649" width="9.1796875" style="7"/>
    <col min="6650" max="6650" width="4.26953125" style="7" bestFit="1" customWidth="1"/>
    <col min="6651" max="6651" width="25.54296875" style="7" bestFit="1" customWidth="1"/>
    <col min="6652" max="6652" width="25.81640625" style="7" bestFit="1" customWidth="1"/>
    <col min="6653" max="6653" width="7.54296875" style="7" bestFit="1" customWidth="1"/>
    <col min="6654" max="6654" width="6.7265625" style="7" bestFit="1" customWidth="1"/>
    <col min="6655" max="6655" width="7.54296875" style="7" bestFit="1" customWidth="1"/>
    <col min="6656" max="6656" width="6.7265625" style="7" bestFit="1" customWidth="1"/>
    <col min="6657" max="6657" width="8.453125" style="7" bestFit="1" customWidth="1"/>
    <col min="6658" max="6658" width="6.7265625" style="7" bestFit="1" customWidth="1"/>
    <col min="6659" max="6659" width="6.7265625" style="7" customWidth="1"/>
    <col min="6660" max="6660" width="6.54296875" style="7" customWidth="1"/>
    <col min="6661" max="6661" width="8" style="7" bestFit="1" customWidth="1"/>
    <col min="6662" max="6662" width="5.54296875" style="7" bestFit="1" customWidth="1"/>
    <col min="6663" max="6905" width="9.1796875" style="7"/>
    <col min="6906" max="6906" width="4.26953125" style="7" bestFit="1" customWidth="1"/>
    <col min="6907" max="6907" width="25.54296875" style="7" bestFit="1" customWidth="1"/>
    <col min="6908" max="6908" width="25.81640625" style="7" bestFit="1" customWidth="1"/>
    <col min="6909" max="6909" width="7.54296875" style="7" bestFit="1" customWidth="1"/>
    <col min="6910" max="6910" width="6.7265625" style="7" bestFit="1" customWidth="1"/>
    <col min="6911" max="6911" width="7.54296875" style="7" bestFit="1" customWidth="1"/>
    <col min="6912" max="6912" width="6.7265625" style="7" bestFit="1" customWidth="1"/>
    <col min="6913" max="6913" width="8.453125" style="7" bestFit="1" customWidth="1"/>
    <col min="6914" max="6914" width="6.7265625" style="7" bestFit="1" customWidth="1"/>
    <col min="6915" max="6915" width="6.7265625" style="7" customWidth="1"/>
    <col min="6916" max="6916" width="6.54296875" style="7" customWidth="1"/>
    <col min="6917" max="6917" width="8" style="7" bestFit="1" customWidth="1"/>
    <col min="6918" max="6918" width="5.54296875" style="7" bestFit="1" customWidth="1"/>
    <col min="6919" max="7161" width="9.1796875" style="7"/>
    <col min="7162" max="7162" width="4.26953125" style="7" bestFit="1" customWidth="1"/>
    <col min="7163" max="7163" width="25.54296875" style="7" bestFit="1" customWidth="1"/>
    <col min="7164" max="7164" width="25.81640625" style="7" bestFit="1" customWidth="1"/>
    <col min="7165" max="7165" width="7.54296875" style="7" bestFit="1" customWidth="1"/>
    <col min="7166" max="7166" width="6.7265625" style="7" bestFit="1" customWidth="1"/>
    <col min="7167" max="7167" width="7.54296875" style="7" bestFit="1" customWidth="1"/>
    <col min="7168" max="7168" width="6.7265625" style="7" bestFit="1" customWidth="1"/>
    <col min="7169" max="7169" width="8.453125" style="7" bestFit="1" customWidth="1"/>
    <col min="7170" max="7170" width="6.7265625" style="7" bestFit="1" customWidth="1"/>
    <col min="7171" max="7171" width="6.7265625" style="7" customWidth="1"/>
    <col min="7172" max="7172" width="6.54296875" style="7" customWidth="1"/>
    <col min="7173" max="7173" width="8" style="7" bestFit="1" customWidth="1"/>
    <col min="7174" max="7174" width="5.54296875" style="7" bestFit="1" customWidth="1"/>
    <col min="7175" max="7417" width="9.1796875" style="7"/>
    <col min="7418" max="7418" width="4.26953125" style="7" bestFit="1" customWidth="1"/>
    <col min="7419" max="7419" width="25.54296875" style="7" bestFit="1" customWidth="1"/>
    <col min="7420" max="7420" width="25.81640625" style="7" bestFit="1" customWidth="1"/>
    <col min="7421" max="7421" width="7.54296875" style="7" bestFit="1" customWidth="1"/>
    <col min="7422" max="7422" width="6.7265625" style="7" bestFit="1" customWidth="1"/>
    <col min="7423" max="7423" width="7.54296875" style="7" bestFit="1" customWidth="1"/>
    <col min="7424" max="7424" width="6.7265625" style="7" bestFit="1" customWidth="1"/>
    <col min="7425" max="7425" width="8.453125" style="7" bestFit="1" customWidth="1"/>
    <col min="7426" max="7426" width="6.7265625" style="7" bestFit="1" customWidth="1"/>
    <col min="7427" max="7427" width="6.7265625" style="7" customWidth="1"/>
    <col min="7428" max="7428" width="6.54296875" style="7" customWidth="1"/>
    <col min="7429" max="7429" width="8" style="7" bestFit="1" customWidth="1"/>
    <col min="7430" max="7430" width="5.54296875" style="7" bestFit="1" customWidth="1"/>
    <col min="7431" max="7673" width="9.1796875" style="7"/>
    <col min="7674" max="7674" width="4.26953125" style="7" bestFit="1" customWidth="1"/>
    <col min="7675" max="7675" width="25.54296875" style="7" bestFit="1" customWidth="1"/>
    <col min="7676" max="7676" width="25.81640625" style="7" bestFit="1" customWidth="1"/>
    <col min="7677" max="7677" width="7.54296875" style="7" bestFit="1" customWidth="1"/>
    <col min="7678" max="7678" width="6.7265625" style="7" bestFit="1" customWidth="1"/>
    <col min="7679" max="7679" width="7.54296875" style="7" bestFit="1" customWidth="1"/>
    <col min="7680" max="7680" width="6.7265625" style="7" bestFit="1" customWidth="1"/>
    <col min="7681" max="7681" width="8.453125" style="7" bestFit="1" customWidth="1"/>
    <col min="7682" max="7682" width="6.7265625" style="7" bestFit="1" customWidth="1"/>
    <col min="7683" max="7683" width="6.7265625" style="7" customWidth="1"/>
    <col min="7684" max="7684" width="6.54296875" style="7" customWidth="1"/>
    <col min="7685" max="7685" width="8" style="7" bestFit="1" customWidth="1"/>
    <col min="7686" max="7686" width="5.54296875" style="7" bestFit="1" customWidth="1"/>
    <col min="7687" max="7929" width="9.1796875" style="7"/>
    <col min="7930" max="7930" width="4.26953125" style="7" bestFit="1" customWidth="1"/>
    <col min="7931" max="7931" width="25.54296875" style="7" bestFit="1" customWidth="1"/>
    <col min="7932" max="7932" width="25.81640625" style="7" bestFit="1" customWidth="1"/>
    <col min="7933" max="7933" width="7.54296875" style="7" bestFit="1" customWidth="1"/>
    <col min="7934" max="7934" width="6.7265625" style="7" bestFit="1" customWidth="1"/>
    <col min="7935" max="7935" width="7.54296875" style="7" bestFit="1" customWidth="1"/>
    <col min="7936" max="7936" width="6.7265625" style="7" bestFit="1" customWidth="1"/>
    <col min="7937" max="7937" width="8.453125" style="7" bestFit="1" customWidth="1"/>
    <col min="7938" max="7938" width="6.7265625" style="7" bestFit="1" customWidth="1"/>
    <col min="7939" max="7939" width="6.7265625" style="7" customWidth="1"/>
    <col min="7940" max="7940" width="6.54296875" style="7" customWidth="1"/>
    <col min="7941" max="7941" width="8" style="7" bestFit="1" customWidth="1"/>
    <col min="7942" max="7942" width="5.54296875" style="7" bestFit="1" customWidth="1"/>
    <col min="7943" max="8185" width="9.1796875" style="7"/>
    <col min="8186" max="8186" width="4.26953125" style="7" bestFit="1" customWidth="1"/>
    <col min="8187" max="8187" width="25.54296875" style="7" bestFit="1" customWidth="1"/>
    <col min="8188" max="8188" width="25.81640625" style="7" bestFit="1" customWidth="1"/>
    <col min="8189" max="8189" width="7.54296875" style="7" bestFit="1" customWidth="1"/>
    <col min="8190" max="8190" width="6.7265625" style="7" bestFit="1" customWidth="1"/>
    <col min="8191" max="8191" width="7.54296875" style="7" bestFit="1" customWidth="1"/>
    <col min="8192" max="8192" width="6.7265625" style="7" bestFit="1" customWidth="1"/>
    <col min="8193" max="8193" width="8.453125" style="7" bestFit="1" customWidth="1"/>
    <col min="8194" max="8194" width="6.7265625" style="7" bestFit="1" customWidth="1"/>
    <col min="8195" max="8195" width="6.7265625" style="7" customWidth="1"/>
    <col min="8196" max="8196" width="6.54296875" style="7" customWidth="1"/>
    <col min="8197" max="8197" width="8" style="7" bestFit="1" customWidth="1"/>
    <col min="8198" max="8198" width="5.54296875" style="7" bestFit="1" customWidth="1"/>
    <col min="8199" max="8441" width="9.1796875" style="7"/>
    <col min="8442" max="8442" width="4.26953125" style="7" bestFit="1" customWidth="1"/>
    <col min="8443" max="8443" width="25.54296875" style="7" bestFit="1" customWidth="1"/>
    <col min="8444" max="8444" width="25.81640625" style="7" bestFit="1" customWidth="1"/>
    <col min="8445" max="8445" width="7.54296875" style="7" bestFit="1" customWidth="1"/>
    <col min="8446" max="8446" width="6.7265625" style="7" bestFit="1" customWidth="1"/>
    <col min="8447" max="8447" width="7.54296875" style="7" bestFit="1" customWidth="1"/>
    <col min="8448" max="8448" width="6.7265625" style="7" bestFit="1" customWidth="1"/>
    <col min="8449" max="8449" width="8.453125" style="7" bestFit="1" customWidth="1"/>
    <col min="8450" max="8450" width="6.7265625" style="7" bestFit="1" customWidth="1"/>
    <col min="8451" max="8451" width="6.7265625" style="7" customWidth="1"/>
    <col min="8452" max="8452" width="6.54296875" style="7" customWidth="1"/>
    <col min="8453" max="8453" width="8" style="7" bestFit="1" customWidth="1"/>
    <col min="8454" max="8454" width="5.54296875" style="7" bestFit="1" customWidth="1"/>
    <col min="8455" max="8697" width="9.1796875" style="7"/>
    <col min="8698" max="8698" width="4.26953125" style="7" bestFit="1" customWidth="1"/>
    <col min="8699" max="8699" width="25.54296875" style="7" bestFit="1" customWidth="1"/>
    <col min="8700" max="8700" width="25.81640625" style="7" bestFit="1" customWidth="1"/>
    <col min="8701" max="8701" width="7.54296875" style="7" bestFit="1" customWidth="1"/>
    <col min="8702" max="8702" width="6.7265625" style="7" bestFit="1" customWidth="1"/>
    <col min="8703" max="8703" width="7.54296875" style="7" bestFit="1" customWidth="1"/>
    <col min="8704" max="8704" width="6.7265625" style="7" bestFit="1" customWidth="1"/>
    <col min="8705" max="8705" width="8.453125" style="7" bestFit="1" customWidth="1"/>
    <col min="8706" max="8706" width="6.7265625" style="7" bestFit="1" customWidth="1"/>
    <col min="8707" max="8707" width="6.7265625" style="7" customWidth="1"/>
    <col min="8708" max="8708" width="6.54296875" style="7" customWidth="1"/>
    <col min="8709" max="8709" width="8" style="7" bestFit="1" customWidth="1"/>
    <col min="8710" max="8710" width="5.54296875" style="7" bestFit="1" customWidth="1"/>
    <col min="8711" max="8953" width="9.1796875" style="7"/>
    <col min="8954" max="8954" width="4.26953125" style="7" bestFit="1" customWidth="1"/>
    <col min="8955" max="8955" width="25.54296875" style="7" bestFit="1" customWidth="1"/>
    <col min="8956" max="8956" width="25.81640625" style="7" bestFit="1" customWidth="1"/>
    <col min="8957" max="8957" width="7.54296875" style="7" bestFit="1" customWidth="1"/>
    <col min="8958" max="8958" width="6.7265625" style="7" bestFit="1" customWidth="1"/>
    <col min="8959" max="8959" width="7.54296875" style="7" bestFit="1" customWidth="1"/>
    <col min="8960" max="8960" width="6.7265625" style="7" bestFit="1" customWidth="1"/>
    <col min="8961" max="8961" width="8.453125" style="7" bestFit="1" customWidth="1"/>
    <col min="8962" max="8962" width="6.7265625" style="7" bestFit="1" customWidth="1"/>
    <col min="8963" max="8963" width="6.7265625" style="7" customWidth="1"/>
    <col min="8964" max="8964" width="6.54296875" style="7" customWidth="1"/>
    <col min="8965" max="8965" width="8" style="7" bestFit="1" customWidth="1"/>
    <col min="8966" max="8966" width="5.54296875" style="7" bestFit="1" customWidth="1"/>
    <col min="8967" max="9209" width="9.1796875" style="7"/>
    <col min="9210" max="9210" width="4.26953125" style="7" bestFit="1" customWidth="1"/>
    <col min="9211" max="9211" width="25.54296875" style="7" bestFit="1" customWidth="1"/>
    <col min="9212" max="9212" width="25.81640625" style="7" bestFit="1" customWidth="1"/>
    <col min="9213" max="9213" width="7.54296875" style="7" bestFit="1" customWidth="1"/>
    <col min="9214" max="9214" width="6.7265625" style="7" bestFit="1" customWidth="1"/>
    <col min="9215" max="9215" width="7.54296875" style="7" bestFit="1" customWidth="1"/>
    <col min="9216" max="9216" width="6.7265625" style="7" bestFit="1" customWidth="1"/>
    <col min="9217" max="9217" width="8.453125" style="7" bestFit="1" customWidth="1"/>
    <col min="9218" max="9218" width="6.7265625" style="7" bestFit="1" customWidth="1"/>
    <col min="9219" max="9219" width="6.7265625" style="7" customWidth="1"/>
    <col min="9220" max="9220" width="6.54296875" style="7" customWidth="1"/>
    <col min="9221" max="9221" width="8" style="7" bestFit="1" customWidth="1"/>
    <col min="9222" max="9222" width="5.54296875" style="7" bestFit="1" customWidth="1"/>
    <col min="9223" max="9465" width="9.1796875" style="7"/>
    <col min="9466" max="9466" width="4.26953125" style="7" bestFit="1" customWidth="1"/>
    <col min="9467" max="9467" width="25.54296875" style="7" bestFit="1" customWidth="1"/>
    <col min="9468" max="9468" width="25.81640625" style="7" bestFit="1" customWidth="1"/>
    <col min="9469" max="9469" width="7.54296875" style="7" bestFit="1" customWidth="1"/>
    <col min="9470" max="9470" width="6.7265625" style="7" bestFit="1" customWidth="1"/>
    <col min="9471" max="9471" width="7.54296875" style="7" bestFit="1" customWidth="1"/>
    <col min="9472" max="9472" width="6.7265625" style="7" bestFit="1" customWidth="1"/>
    <col min="9473" max="9473" width="8.453125" style="7" bestFit="1" customWidth="1"/>
    <col min="9474" max="9474" width="6.7265625" style="7" bestFit="1" customWidth="1"/>
    <col min="9475" max="9475" width="6.7265625" style="7" customWidth="1"/>
    <col min="9476" max="9476" width="6.54296875" style="7" customWidth="1"/>
    <col min="9477" max="9477" width="8" style="7" bestFit="1" customWidth="1"/>
    <col min="9478" max="9478" width="5.54296875" style="7" bestFit="1" customWidth="1"/>
    <col min="9479" max="9721" width="9.1796875" style="7"/>
    <col min="9722" max="9722" width="4.26953125" style="7" bestFit="1" customWidth="1"/>
    <col min="9723" max="9723" width="25.54296875" style="7" bestFit="1" customWidth="1"/>
    <col min="9724" max="9724" width="25.81640625" style="7" bestFit="1" customWidth="1"/>
    <col min="9725" max="9725" width="7.54296875" style="7" bestFit="1" customWidth="1"/>
    <col min="9726" max="9726" width="6.7265625" style="7" bestFit="1" customWidth="1"/>
    <col min="9727" max="9727" width="7.54296875" style="7" bestFit="1" customWidth="1"/>
    <col min="9728" max="9728" width="6.7265625" style="7" bestFit="1" customWidth="1"/>
    <col min="9729" max="9729" width="8.453125" style="7" bestFit="1" customWidth="1"/>
    <col min="9730" max="9730" width="6.7265625" style="7" bestFit="1" customWidth="1"/>
    <col min="9731" max="9731" width="6.7265625" style="7" customWidth="1"/>
    <col min="9732" max="9732" width="6.54296875" style="7" customWidth="1"/>
    <col min="9733" max="9733" width="8" style="7" bestFit="1" customWidth="1"/>
    <col min="9734" max="9734" width="5.54296875" style="7" bestFit="1" customWidth="1"/>
    <col min="9735" max="9977" width="9.1796875" style="7"/>
    <col min="9978" max="9978" width="4.26953125" style="7" bestFit="1" customWidth="1"/>
    <col min="9979" max="9979" width="25.54296875" style="7" bestFit="1" customWidth="1"/>
    <col min="9980" max="9980" width="25.81640625" style="7" bestFit="1" customWidth="1"/>
    <col min="9981" max="9981" width="7.54296875" style="7" bestFit="1" customWidth="1"/>
    <col min="9982" max="9982" width="6.7265625" style="7" bestFit="1" customWidth="1"/>
    <col min="9983" max="9983" width="7.54296875" style="7" bestFit="1" customWidth="1"/>
    <col min="9984" max="9984" width="6.7265625" style="7" bestFit="1" customWidth="1"/>
    <col min="9985" max="9985" width="8.453125" style="7" bestFit="1" customWidth="1"/>
    <col min="9986" max="9986" width="6.7265625" style="7" bestFit="1" customWidth="1"/>
    <col min="9987" max="9987" width="6.7265625" style="7" customWidth="1"/>
    <col min="9988" max="9988" width="6.54296875" style="7" customWidth="1"/>
    <col min="9989" max="9989" width="8" style="7" bestFit="1" customWidth="1"/>
    <col min="9990" max="9990" width="5.54296875" style="7" bestFit="1" customWidth="1"/>
    <col min="9991" max="10233" width="9.1796875" style="7"/>
    <col min="10234" max="10234" width="4.26953125" style="7" bestFit="1" customWidth="1"/>
    <col min="10235" max="10235" width="25.54296875" style="7" bestFit="1" customWidth="1"/>
    <col min="10236" max="10236" width="25.81640625" style="7" bestFit="1" customWidth="1"/>
    <col min="10237" max="10237" width="7.54296875" style="7" bestFit="1" customWidth="1"/>
    <col min="10238" max="10238" width="6.7265625" style="7" bestFit="1" customWidth="1"/>
    <col min="10239" max="10239" width="7.54296875" style="7" bestFit="1" customWidth="1"/>
    <col min="10240" max="10240" width="6.7265625" style="7" bestFit="1" customWidth="1"/>
    <col min="10241" max="10241" width="8.453125" style="7" bestFit="1" customWidth="1"/>
    <col min="10242" max="10242" width="6.7265625" style="7" bestFit="1" customWidth="1"/>
    <col min="10243" max="10243" width="6.7265625" style="7" customWidth="1"/>
    <col min="10244" max="10244" width="6.54296875" style="7" customWidth="1"/>
    <col min="10245" max="10245" width="8" style="7" bestFit="1" customWidth="1"/>
    <col min="10246" max="10246" width="5.54296875" style="7" bestFit="1" customWidth="1"/>
    <col min="10247" max="10489" width="9.1796875" style="7"/>
    <col min="10490" max="10490" width="4.26953125" style="7" bestFit="1" customWidth="1"/>
    <col min="10491" max="10491" width="25.54296875" style="7" bestFit="1" customWidth="1"/>
    <col min="10492" max="10492" width="25.81640625" style="7" bestFit="1" customWidth="1"/>
    <col min="10493" max="10493" width="7.54296875" style="7" bestFit="1" customWidth="1"/>
    <col min="10494" max="10494" width="6.7265625" style="7" bestFit="1" customWidth="1"/>
    <col min="10495" max="10495" width="7.54296875" style="7" bestFit="1" customWidth="1"/>
    <col min="10496" max="10496" width="6.7265625" style="7" bestFit="1" customWidth="1"/>
    <col min="10497" max="10497" width="8.453125" style="7" bestFit="1" customWidth="1"/>
    <col min="10498" max="10498" width="6.7265625" style="7" bestFit="1" customWidth="1"/>
    <col min="10499" max="10499" width="6.7265625" style="7" customWidth="1"/>
    <col min="10500" max="10500" width="6.54296875" style="7" customWidth="1"/>
    <col min="10501" max="10501" width="8" style="7" bestFit="1" customWidth="1"/>
    <col min="10502" max="10502" width="5.54296875" style="7" bestFit="1" customWidth="1"/>
    <col min="10503" max="10745" width="9.1796875" style="7"/>
    <col min="10746" max="10746" width="4.26953125" style="7" bestFit="1" customWidth="1"/>
    <col min="10747" max="10747" width="25.54296875" style="7" bestFit="1" customWidth="1"/>
    <col min="10748" max="10748" width="25.81640625" style="7" bestFit="1" customWidth="1"/>
    <col min="10749" max="10749" width="7.54296875" style="7" bestFit="1" customWidth="1"/>
    <col min="10750" max="10750" width="6.7265625" style="7" bestFit="1" customWidth="1"/>
    <col min="10751" max="10751" width="7.54296875" style="7" bestFit="1" customWidth="1"/>
    <col min="10752" max="10752" width="6.7265625" style="7" bestFit="1" customWidth="1"/>
    <col min="10753" max="10753" width="8.453125" style="7" bestFit="1" customWidth="1"/>
    <col min="10754" max="10754" width="6.7265625" style="7" bestFit="1" customWidth="1"/>
    <col min="10755" max="10755" width="6.7265625" style="7" customWidth="1"/>
    <col min="10756" max="10756" width="6.54296875" style="7" customWidth="1"/>
    <col min="10757" max="10757" width="8" style="7" bestFit="1" customWidth="1"/>
    <col min="10758" max="10758" width="5.54296875" style="7" bestFit="1" customWidth="1"/>
    <col min="10759" max="11001" width="9.1796875" style="7"/>
    <col min="11002" max="11002" width="4.26953125" style="7" bestFit="1" customWidth="1"/>
    <col min="11003" max="11003" width="25.54296875" style="7" bestFit="1" customWidth="1"/>
    <col min="11004" max="11004" width="25.81640625" style="7" bestFit="1" customWidth="1"/>
    <col min="11005" max="11005" width="7.54296875" style="7" bestFit="1" customWidth="1"/>
    <col min="11006" max="11006" width="6.7265625" style="7" bestFit="1" customWidth="1"/>
    <col min="11007" max="11007" width="7.54296875" style="7" bestFit="1" customWidth="1"/>
    <col min="11008" max="11008" width="6.7265625" style="7" bestFit="1" customWidth="1"/>
    <col min="11009" max="11009" width="8.453125" style="7" bestFit="1" customWidth="1"/>
    <col min="11010" max="11010" width="6.7265625" style="7" bestFit="1" customWidth="1"/>
    <col min="11011" max="11011" width="6.7265625" style="7" customWidth="1"/>
    <col min="11012" max="11012" width="6.54296875" style="7" customWidth="1"/>
    <col min="11013" max="11013" width="8" style="7" bestFit="1" customWidth="1"/>
    <col min="11014" max="11014" width="5.54296875" style="7" bestFit="1" customWidth="1"/>
    <col min="11015" max="11257" width="9.1796875" style="7"/>
    <col min="11258" max="11258" width="4.26953125" style="7" bestFit="1" customWidth="1"/>
    <col min="11259" max="11259" width="25.54296875" style="7" bestFit="1" customWidth="1"/>
    <col min="11260" max="11260" width="25.81640625" style="7" bestFit="1" customWidth="1"/>
    <col min="11261" max="11261" width="7.54296875" style="7" bestFit="1" customWidth="1"/>
    <col min="11262" max="11262" width="6.7265625" style="7" bestFit="1" customWidth="1"/>
    <col min="11263" max="11263" width="7.54296875" style="7" bestFit="1" customWidth="1"/>
    <col min="11264" max="11264" width="6.7265625" style="7" bestFit="1" customWidth="1"/>
    <col min="11265" max="11265" width="8.453125" style="7" bestFit="1" customWidth="1"/>
    <col min="11266" max="11266" width="6.7265625" style="7" bestFit="1" customWidth="1"/>
    <col min="11267" max="11267" width="6.7265625" style="7" customWidth="1"/>
    <col min="11268" max="11268" width="6.54296875" style="7" customWidth="1"/>
    <col min="11269" max="11269" width="8" style="7" bestFit="1" customWidth="1"/>
    <col min="11270" max="11270" width="5.54296875" style="7" bestFit="1" customWidth="1"/>
    <col min="11271" max="11513" width="9.1796875" style="7"/>
    <col min="11514" max="11514" width="4.26953125" style="7" bestFit="1" customWidth="1"/>
    <col min="11515" max="11515" width="25.54296875" style="7" bestFit="1" customWidth="1"/>
    <col min="11516" max="11516" width="25.81640625" style="7" bestFit="1" customWidth="1"/>
    <col min="11517" max="11517" width="7.54296875" style="7" bestFit="1" customWidth="1"/>
    <col min="11518" max="11518" width="6.7265625" style="7" bestFit="1" customWidth="1"/>
    <col min="11519" max="11519" width="7.54296875" style="7" bestFit="1" customWidth="1"/>
    <col min="11520" max="11520" width="6.7265625" style="7" bestFit="1" customWidth="1"/>
    <col min="11521" max="11521" width="8.453125" style="7" bestFit="1" customWidth="1"/>
    <col min="11522" max="11522" width="6.7265625" style="7" bestFit="1" customWidth="1"/>
    <col min="11523" max="11523" width="6.7265625" style="7" customWidth="1"/>
    <col min="11524" max="11524" width="6.54296875" style="7" customWidth="1"/>
    <col min="11525" max="11525" width="8" style="7" bestFit="1" customWidth="1"/>
    <col min="11526" max="11526" width="5.54296875" style="7" bestFit="1" customWidth="1"/>
    <col min="11527" max="11769" width="9.1796875" style="7"/>
    <col min="11770" max="11770" width="4.26953125" style="7" bestFit="1" customWidth="1"/>
    <col min="11771" max="11771" width="25.54296875" style="7" bestFit="1" customWidth="1"/>
    <col min="11772" max="11772" width="25.81640625" style="7" bestFit="1" customWidth="1"/>
    <col min="11773" max="11773" width="7.54296875" style="7" bestFit="1" customWidth="1"/>
    <col min="11774" max="11774" width="6.7265625" style="7" bestFit="1" customWidth="1"/>
    <col min="11775" max="11775" width="7.54296875" style="7" bestFit="1" customWidth="1"/>
    <col min="11776" max="11776" width="6.7265625" style="7" bestFit="1" customWidth="1"/>
    <col min="11777" max="11777" width="8.453125" style="7" bestFit="1" customWidth="1"/>
    <col min="11778" max="11778" width="6.7265625" style="7" bestFit="1" customWidth="1"/>
    <col min="11779" max="11779" width="6.7265625" style="7" customWidth="1"/>
    <col min="11780" max="11780" width="6.54296875" style="7" customWidth="1"/>
    <col min="11781" max="11781" width="8" style="7" bestFit="1" customWidth="1"/>
    <col min="11782" max="11782" width="5.54296875" style="7" bestFit="1" customWidth="1"/>
    <col min="11783" max="12025" width="9.1796875" style="7"/>
    <col min="12026" max="12026" width="4.26953125" style="7" bestFit="1" customWidth="1"/>
    <col min="12027" max="12027" width="25.54296875" style="7" bestFit="1" customWidth="1"/>
    <col min="12028" max="12028" width="25.81640625" style="7" bestFit="1" customWidth="1"/>
    <col min="12029" max="12029" width="7.54296875" style="7" bestFit="1" customWidth="1"/>
    <col min="12030" max="12030" width="6.7265625" style="7" bestFit="1" customWidth="1"/>
    <col min="12031" max="12031" width="7.54296875" style="7" bestFit="1" customWidth="1"/>
    <col min="12032" max="12032" width="6.7265625" style="7" bestFit="1" customWidth="1"/>
    <col min="12033" max="12033" width="8.453125" style="7" bestFit="1" customWidth="1"/>
    <col min="12034" max="12034" width="6.7265625" style="7" bestFit="1" customWidth="1"/>
    <col min="12035" max="12035" width="6.7265625" style="7" customWidth="1"/>
    <col min="12036" max="12036" width="6.54296875" style="7" customWidth="1"/>
    <col min="12037" max="12037" width="8" style="7" bestFit="1" customWidth="1"/>
    <col min="12038" max="12038" width="5.54296875" style="7" bestFit="1" customWidth="1"/>
    <col min="12039" max="12281" width="9.1796875" style="7"/>
    <col min="12282" max="12282" width="4.26953125" style="7" bestFit="1" customWidth="1"/>
    <col min="12283" max="12283" width="25.54296875" style="7" bestFit="1" customWidth="1"/>
    <col min="12284" max="12284" width="25.81640625" style="7" bestFit="1" customWidth="1"/>
    <col min="12285" max="12285" width="7.54296875" style="7" bestFit="1" customWidth="1"/>
    <col min="12286" max="12286" width="6.7265625" style="7" bestFit="1" customWidth="1"/>
    <col min="12287" max="12287" width="7.54296875" style="7" bestFit="1" customWidth="1"/>
    <col min="12288" max="12288" width="6.7265625" style="7" bestFit="1" customWidth="1"/>
    <col min="12289" max="12289" width="8.453125" style="7" bestFit="1" customWidth="1"/>
    <col min="12290" max="12290" width="6.7265625" style="7" bestFit="1" customWidth="1"/>
    <col min="12291" max="12291" width="6.7265625" style="7" customWidth="1"/>
    <col min="12292" max="12292" width="6.54296875" style="7" customWidth="1"/>
    <col min="12293" max="12293" width="8" style="7" bestFit="1" customWidth="1"/>
    <col min="12294" max="12294" width="5.54296875" style="7" bestFit="1" customWidth="1"/>
    <col min="12295" max="12537" width="9.1796875" style="7"/>
    <col min="12538" max="12538" width="4.26953125" style="7" bestFit="1" customWidth="1"/>
    <col min="12539" max="12539" width="25.54296875" style="7" bestFit="1" customWidth="1"/>
    <col min="12540" max="12540" width="25.81640625" style="7" bestFit="1" customWidth="1"/>
    <col min="12541" max="12541" width="7.54296875" style="7" bestFit="1" customWidth="1"/>
    <col min="12542" max="12542" width="6.7265625" style="7" bestFit="1" customWidth="1"/>
    <col min="12543" max="12543" width="7.54296875" style="7" bestFit="1" customWidth="1"/>
    <col min="12544" max="12544" width="6.7265625" style="7" bestFit="1" customWidth="1"/>
    <col min="12545" max="12545" width="8.453125" style="7" bestFit="1" customWidth="1"/>
    <col min="12546" max="12546" width="6.7265625" style="7" bestFit="1" customWidth="1"/>
    <col min="12547" max="12547" width="6.7265625" style="7" customWidth="1"/>
    <col min="12548" max="12548" width="6.54296875" style="7" customWidth="1"/>
    <col min="12549" max="12549" width="8" style="7" bestFit="1" customWidth="1"/>
    <col min="12550" max="12550" width="5.54296875" style="7" bestFit="1" customWidth="1"/>
    <col min="12551" max="12793" width="9.1796875" style="7"/>
    <col min="12794" max="12794" width="4.26953125" style="7" bestFit="1" customWidth="1"/>
    <col min="12795" max="12795" width="25.54296875" style="7" bestFit="1" customWidth="1"/>
    <col min="12796" max="12796" width="25.81640625" style="7" bestFit="1" customWidth="1"/>
    <col min="12797" max="12797" width="7.54296875" style="7" bestFit="1" customWidth="1"/>
    <col min="12798" max="12798" width="6.7265625" style="7" bestFit="1" customWidth="1"/>
    <col min="12799" max="12799" width="7.54296875" style="7" bestFit="1" customWidth="1"/>
    <col min="12800" max="12800" width="6.7265625" style="7" bestFit="1" customWidth="1"/>
    <col min="12801" max="12801" width="8.453125" style="7" bestFit="1" customWidth="1"/>
    <col min="12802" max="12802" width="6.7265625" style="7" bestFit="1" customWidth="1"/>
    <col min="12803" max="12803" width="6.7265625" style="7" customWidth="1"/>
    <col min="12804" max="12804" width="6.54296875" style="7" customWidth="1"/>
    <col min="12805" max="12805" width="8" style="7" bestFit="1" customWidth="1"/>
    <col min="12806" max="12806" width="5.54296875" style="7" bestFit="1" customWidth="1"/>
    <col min="12807" max="13049" width="9.1796875" style="7"/>
    <col min="13050" max="13050" width="4.26953125" style="7" bestFit="1" customWidth="1"/>
    <col min="13051" max="13051" width="25.54296875" style="7" bestFit="1" customWidth="1"/>
    <col min="13052" max="13052" width="25.81640625" style="7" bestFit="1" customWidth="1"/>
    <col min="13053" max="13053" width="7.54296875" style="7" bestFit="1" customWidth="1"/>
    <col min="13054" max="13054" width="6.7265625" style="7" bestFit="1" customWidth="1"/>
    <col min="13055" max="13055" width="7.54296875" style="7" bestFit="1" customWidth="1"/>
    <col min="13056" max="13056" width="6.7265625" style="7" bestFit="1" customWidth="1"/>
    <col min="13057" max="13057" width="8.453125" style="7" bestFit="1" customWidth="1"/>
    <col min="13058" max="13058" width="6.7265625" style="7" bestFit="1" customWidth="1"/>
    <col min="13059" max="13059" width="6.7265625" style="7" customWidth="1"/>
    <col min="13060" max="13060" width="6.54296875" style="7" customWidth="1"/>
    <col min="13061" max="13061" width="8" style="7" bestFit="1" customWidth="1"/>
    <col min="13062" max="13062" width="5.54296875" style="7" bestFit="1" customWidth="1"/>
    <col min="13063" max="13305" width="9.1796875" style="7"/>
    <col min="13306" max="13306" width="4.26953125" style="7" bestFit="1" customWidth="1"/>
    <col min="13307" max="13307" width="25.54296875" style="7" bestFit="1" customWidth="1"/>
    <col min="13308" max="13308" width="25.81640625" style="7" bestFit="1" customWidth="1"/>
    <col min="13309" max="13309" width="7.54296875" style="7" bestFit="1" customWidth="1"/>
    <col min="13310" max="13310" width="6.7265625" style="7" bestFit="1" customWidth="1"/>
    <col min="13311" max="13311" width="7.54296875" style="7" bestFit="1" customWidth="1"/>
    <col min="13312" max="13312" width="6.7265625" style="7" bestFit="1" customWidth="1"/>
    <col min="13313" max="13313" width="8.453125" style="7" bestFit="1" customWidth="1"/>
    <col min="13314" max="13314" width="6.7265625" style="7" bestFit="1" customWidth="1"/>
    <col min="13315" max="13315" width="6.7265625" style="7" customWidth="1"/>
    <col min="13316" max="13316" width="6.54296875" style="7" customWidth="1"/>
    <col min="13317" max="13317" width="8" style="7" bestFit="1" customWidth="1"/>
    <col min="13318" max="13318" width="5.54296875" style="7" bestFit="1" customWidth="1"/>
    <col min="13319" max="13561" width="9.1796875" style="7"/>
    <col min="13562" max="13562" width="4.26953125" style="7" bestFit="1" customWidth="1"/>
    <col min="13563" max="13563" width="25.54296875" style="7" bestFit="1" customWidth="1"/>
    <col min="13564" max="13564" width="25.81640625" style="7" bestFit="1" customWidth="1"/>
    <col min="13565" max="13565" width="7.54296875" style="7" bestFit="1" customWidth="1"/>
    <col min="13566" max="13566" width="6.7265625" style="7" bestFit="1" customWidth="1"/>
    <col min="13567" max="13567" width="7.54296875" style="7" bestFit="1" customWidth="1"/>
    <col min="13568" max="13568" width="6.7265625" style="7" bestFit="1" customWidth="1"/>
    <col min="13569" max="13569" width="8.453125" style="7" bestFit="1" customWidth="1"/>
    <col min="13570" max="13570" width="6.7265625" style="7" bestFit="1" customWidth="1"/>
    <col min="13571" max="13571" width="6.7265625" style="7" customWidth="1"/>
    <col min="13572" max="13572" width="6.54296875" style="7" customWidth="1"/>
    <col min="13573" max="13573" width="8" style="7" bestFit="1" customWidth="1"/>
    <col min="13574" max="13574" width="5.54296875" style="7" bestFit="1" customWidth="1"/>
    <col min="13575" max="13817" width="9.1796875" style="7"/>
    <col min="13818" max="13818" width="4.26953125" style="7" bestFit="1" customWidth="1"/>
    <col min="13819" max="13819" width="25.54296875" style="7" bestFit="1" customWidth="1"/>
    <col min="13820" max="13820" width="25.81640625" style="7" bestFit="1" customWidth="1"/>
    <col min="13821" max="13821" width="7.54296875" style="7" bestFit="1" customWidth="1"/>
    <col min="13822" max="13822" width="6.7265625" style="7" bestFit="1" customWidth="1"/>
    <col min="13823" max="13823" width="7.54296875" style="7" bestFit="1" customWidth="1"/>
    <col min="13824" max="13824" width="6.7265625" style="7" bestFit="1" customWidth="1"/>
    <col min="13825" max="13825" width="8.453125" style="7" bestFit="1" customWidth="1"/>
    <col min="13826" max="13826" width="6.7265625" style="7" bestFit="1" customWidth="1"/>
    <col min="13827" max="13827" width="6.7265625" style="7" customWidth="1"/>
    <col min="13828" max="13828" width="6.54296875" style="7" customWidth="1"/>
    <col min="13829" max="13829" width="8" style="7" bestFit="1" customWidth="1"/>
    <col min="13830" max="13830" width="5.54296875" style="7" bestFit="1" customWidth="1"/>
    <col min="13831" max="14073" width="9.1796875" style="7"/>
    <col min="14074" max="14074" width="4.26953125" style="7" bestFit="1" customWidth="1"/>
    <col min="14075" max="14075" width="25.54296875" style="7" bestFit="1" customWidth="1"/>
    <col min="14076" max="14076" width="25.81640625" style="7" bestFit="1" customWidth="1"/>
    <col min="14077" max="14077" width="7.54296875" style="7" bestFit="1" customWidth="1"/>
    <col min="14078" max="14078" width="6.7265625" style="7" bestFit="1" customWidth="1"/>
    <col min="14079" max="14079" width="7.54296875" style="7" bestFit="1" customWidth="1"/>
    <col min="14080" max="14080" width="6.7265625" style="7" bestFit="1" customWidth="1"/>
    <col min="14081" max="14081" width="8.453125" style="7" bestFit="1" customWidth="1"/>
    <col min="14082" max="14082" width="6.7265625" style="7" bestFit="1" customWidth="1"/>
    <col min="14083" max="14083" width="6.7265625" style="7" customWidth="1"/>
    <col min="14084" max="14084" width="6.54296875" style="7" customWidth="1"/>
    <col min="14085" max="14085" width="8" style="7" bestFit="1" customWidth="1"/>
    <col min="14086" max="14086" width="5.54296875" style="7" bestFit="1" customWidth="1"/>
    <col min="14087" max="14329" width="9.1796875" style="7"/>
    <col min="14330" max="14330" width="4.26953125" style="7" bestFit="1" customWidth="1"/>
    <col min="14331" max="14331" width="25.54296875" style="7" bestFit="1" customWidth="1"/>
    <col min="14332" max="14332" width="25.81640625" style="7" bestFit="1" customWidth="1"/>
    <col min="14333" max="14333" width="7.54296875" style="7" bestFit="1" customWidth="1"/>
    <col min="14334" max="14334" width="6.7265625" style="7" bestFit="1" customWidth="1"/>
    <col min="14335" max="14335" width="7.54296875" style="7" bestFit="1" customWidth="1"/>
    <col min="14336" max="14336" width="6.7265625" style="7" bestFit="1" customWidth="1"/>
    <col min="14337" max="14337" width="8.453125" style="7" bestFit="1" customWidth="1"/>
    <col min="14338" max="14338" width="6.7265625" style="7" bestFit="1" customWidth="1"/>
    <col min="14339" max="14339" width="6.7265625" style="7" customWidth="1"/>
    <col min="14340" max="14340" width="6.54296875" style="7" customWidth="1"/>
    <col min="14341" max="14341" width="8" style="7" bestFit="1" customWidth="1"/>
    <col min="14342" max="14342" width="5.54296875" style="7" bestFit="1" customWidth="1"/>
    <col min="14343" max="14585" width="9.1796875" style="7"/>
    <col min="14586" max="14586" width="4.26953125" style="7" bestFit="1" customWidth="1"/>
    <col min="14587" max="14587" width="25.54296875" style="7" bestFit="1" customWidth="1"/>
    <col min="14588" max="14588" width="25.81640625" style="7" bestFit="1" customWidth="1"/>
    <col min="14589" max="14589" width="7.54296875" style="7" bestFit="1" customWidth="1"/>
    <col min="14590" max="14590" width="6.7265625" style="7" bestFit="1" customWidth="1"/>
    <col min="14591" max="14591" width="7.54296875" style="7" bestFit="1" customWidth="1"/>
    <col min="14592" max="14592" width="6.7265625" style="7" bestFit="1" customWidth="1"/>
    <col min="14593" max="14593" width="8.453125" style="7" bestFit="1" customWidth="1"/>
    <col min="14594" max="14594" width="6.7265625" style="7" bestFit="1" customWidth="1"/>
    <col min="14595" max="14595" width="6.7265625" style="7" customWidth="1"/>
    <col min="14596" max="14596" width="6.54296875" style="7" customWidth="1"/>
    <col min="14597" max="14597" width="8" style="7" bestFit="1" customWidth="1"/>
    <col min="14598" max="14598" width="5.54296875" style="7" bestFit="1" customWidth="1"/>
    <col min="14599" max="14841" width="9.1796875" style="7"/>
    <col min="14842" max="14842" width="4.26953125" style="7" bestFit="1" customWidth="1"/>
    <col min="14843" max="14843" width="25.54296875" style="7" bestFit="1" customWidth="1"/>
    <col min="14844" max="14844" width="25.81640625" style="7" bestFit="1" customWidth="1"/>
    <col min="14845" max="14845" width="7.54296875" style="7" bestFit="1" customWidth="1"/>
    <col min="14846" max="14846" width="6.7265625" style="7" bestFit="1" customWidth="1"/>
    <col min="14847" max="14847" width="7.54296875" style="7" bestFit="1" customWidth="1"/>
    <col min="14848" max="14848" width="6.7265625" style="7" bestFit="1" customWidth="1"/>
    <col min="14849" max="14849" width="8.453125" style="7" bestFit="1" customWidth="1"/>
    <col min="14850" max="14850" width="6.7265625" style="7" bestFit="1" customWidth="1"/>
    <col min="14851" max="14851" width="6.7265625" style="7" customWidth="1"/>
    <col min="14852" max="14852" width="6.54296875" style="7" customWidth="1"/>
    <col min="14853" max="14853" width="8" style="7" bestFit="1" customWidth="1"/>
    <col min="14854" max="14854" width="5.54296875" style="7" bestFit="1" customWidth="1"/>
    <col min="14855" max="15097" width="9.1796875" style="7"/>
    <col min="15098" max="15098" width="4.26953125" style="7" bestFit="1" customWidth="1"/>
    <col min="15099" max="15099" width="25.54296875" style="7" bestFit="1" customWidth="1"/>
    <col min="15100" max="15100" width="25.81640625" style="7" bestFit="1" customWidth="1"/>
    <col min="15101" max="15101" width="7.54296875" style="7" bestFit="1" customWidth="1"/>
    <col min="15102" max="15102" width="6.7265625" style="7" bestFit="1" customWidth="1"/>
    <col min="15103" max="15103" width="7.54296875" style="7" bestFit="1" customWidth="1"/>
    <col min="15104" max="15104" width="6.7265625" style="7" bestFit="1" customWidth="1"/>
    <col min="15105" max="15105" width="8.453125" style="7" bestFit="1" customWidth="1"/>
    <col min="15106" max="15106" width="6.7265625" style="7" bestFit="1" customWidth="1"/>
    <col min="15107" max="15107" width="6.7265625" style="7" customWidth="1"/>
    <col min="15108" max="15108" width="6.54296875" style="7" customWidth="1"/>
    <col min="15109" max="15109" width="8" style="7" bestFit="1" customWidth="1"/>
    <col min="15110" max="15110" width="5.54296875" style="7" bestFit="1" customWidth="1"/>
    <col min="15111" max="15353" width="9.1796875" style="7"/>
    <col min="15354" max="15354" width="4.26953125" style="7" bestFit="1" customWidth="1"/>
    <col min="15355" max="15355" width="25.54296875" style="7" bestFit="1" customWidth="1"/>
    <col min="15356" max="15356" width="25.81640625" style="7" bestFit="1" customWidth="1"/>
    <col min="15357" max="15357" width="7.54296875" style="7" bestFit="1" customWidth="1"/>
    <col min="15358" max="15358" width="6.7265625" style="7" bestFit="1" customWidth="1"/>
    <col min="15359" max="15359" width="7.54296875" style="7" bestFit="1" customWidth="1"/>
    <col min="15360" max="15360" width="6.7265625" style="7" bestFit="1" customWidth="1"/>
    <col min="15361" max="15361" width="8.453125" style="7" bestFit="1" customWidth="1"/>
    <col min="15362" max="15362" width="6.7265625" style="7" bestFit="1" customWidth="1"/>
    <col min="15363" max="15363" width="6.7265625" style="7" customWidth="1"/>
    <col min="15364" max="15364" width="6.54296875" style="7" customWidth="1"/>
    <col min="15365" max="15365" width="8" style="7" bestFit="1" customWidth="1"/>
    <col min="15366" max="15366" width="5.54296875" style="7" bestFit="1" customWidth="1"/>
    <col min="15367" max="15609" width="9.1796875" style="7"/>
    <col min="15610" max="15610" width="4.26953125" style="7" bestFit="1" customWidth="1"/>
    <col min="15611" max="15611" width="25.54296875" style="7" bestFit="1" customWidth="1"/>
    <col min="15612" max="15612" width="25.81640625" style="7" bestFit="1" customWidth="1"/>
    <col min="15613" max="15613" width="7.54296875" style="7" bestFit="1" customWidth="1"/>
    <col min="15614" max="15614" width="6.7265625" style="7" bestFit="1" customWidth="1"/>
    <col min="15615" max="15615" width="7.54296875" style="7" bestFit="1" customWidth="1"/>
    <col min="15616" max="15616" width="6.7265625" style="7" bestFit="1" customWidth="1"/>
    <col min="15617" max="15617" width="8.453125" style="7" bestFit="1" customWidth="1"/>
    <col min="15618" max="15618" width="6.7265625" style="7" bestFit="1" customWidth="1"/>
    <col min="15619" max="15619" width="6.7265625" style="7" customWidth="1"/>
    <col min="15620" max="15620" width="6.54296875" style="7" customWidth="1"/>
    <col min="15621" max="15621" width="8" style="7" bestFit="1" customWidth="1"/>
    <col min="15622" max="15622" width="5.54296875" style="7" bestFit="1" customWidth="1"/>
    <col min="15623" max="15865" width="9.1796875" style="7"/>
    <col min="15866" max="15866" width="4.26953125" style="7" bestFit="1" customWidth="1"/>
    <col min="15867" max="15867" width="25.54296875" style="7" bestFit="1" customWidth="1"/>
    <col min="15868" max="15868" width="25.81640625" style="7" bestFit="1" customWidth="1"/>
    <col min="15869" max="15869" width="7.54296875" style="7" bestFit="1" customWidth="1"/>
    <col min="15870" max="15870" width="6.7265625" style="7" bestFit="1" customWidth="1"/>
    <col min="15871" max="15871" width="7.54296875" style="7" bestFit="1" customWidth="1"/>
    <col min="15872" max="15872" width="6.7265625" style="7" bestFit="1" customWidth="1"/>
    <col min="15873" max="15873" width="8.453125" style="7" bestFit="1" customWidth="1"/>
    <col min="15874" max="15874" width="6.7265625" style="7" bestFit="1" customWidth="1"/>
    <col min="15875" max="15875" width="6.7265625" style="7" customWidth="1"/>
    <col min="15876" max="15876" width="6.54296875" style="7" customWidth="1"/>
    <col min="15877" max="15877" width="8" style="7" bestFit="1" customWidth="1"/>
    <col min="15878" max="15878" width="5.54296875" style="7" bestFit="1" customWidth="1"/>
    <col min="15879" max="16121" width="9.1796875" style="7"/>
    <col min="16122" max="16122" width="4.26953125" style="7" bestFit="1" customWidth="1"/>
    <col min="16123" max="16123" width="25.54296875" style="7" bestFit="1" customWidth="1"/>
    <col min="16124" max="16124" width="25.81640625" style="7" bestFit="1" customWidth="1"/>
    <col min="16125" max="16125" width="7.54296875" style="7" bestFit="1" customWidth="1"/>
    <col min="16126" max="16126" width="6.7265625" style="7" bestFit="1" customWidth="1"/>
    <col min="16127" max="16127" width="7.54296875" style="7" bestFit="1" customWidth="1"/>
    <col min="16128" max="16128" width="6.7265625" style="7" bestFit="1" customWidth="1"/>
    <col min="16129" max="16129" width="8.453125" style="7" bestFit="1" customWidth="1"/>
    <col min="16130" max="16130" width="6.7265625" style="7" bestFit="1" customWidth="1"/>
    <col min="16131" max="16131" width="6.7265625" style="7" customWidth="1"/>
    <col min="16132" max="16132" width="6.54296875" style="7" customWidth="1"/>
    <col min="16133" max="16133" width="8" style="7" bestFit="1" customWidth="1"/>
    <col min="16134" max="16134" width="5.54296875" style="7" bestFit="1" customWidth="1"/>
    <col min="16135" max="16377" width="9.1796875" style="7"/>
    <col min="16378" max="16384" width="9.1796875" style="7" customWidth="1"/>
  </cols>
  <sheetData>
    <row r="1" spans="1:13" s="27" customFormat="1" ht="18.5" x14ac:dyDescent="0.35">
      <c r="A1" s="24" t="s">
        <v>239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7" customFormat="1" ht="18.5" x14ac:dyDescent="0.35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41"/>
      <c r="M3" s="41"/>
    </row>
    <row r="4" spans="1:13" x14ac:dyDescent="0.35">
      <c r="A4" s="28"/>
      <c r="B4" s="29" t="s">
        <v>10</v>
      </c>
      <c r="C4" s="30"/>
      <c r="D4" s="30"/>
      <c r="E4" s="30"/>
      <c r="F4" s="30"/>
      <c r="G4" s="30"/>
      <c r="H4" s="30"/>
      <c r="I4" s="30"/>
      <c r="J4" s="30"/>
      <c r="K4" s="31"/>
      <c r="L4" s="29"/>
      <c r="M4" s="29"/>
    </row>
    <row r="5" spans="1:13" x14ac:dyDescent="0.35">
      <c r="A5" s="28"/>
      <c r="B5" s="31"/>
      <c r="C5" s="30"/>
      <c r="D5" s="32"/>
      <c r="E5" s="32"/>
      <c r="F5" s="33"/>
      <c r="G5" s="33"/>
      <c r="H5" s="33"/>
      <c r="I5" s="33"/>
      <c r="J5" s="33"/>
      <c r="K5" s="33"/>
      <c r="L5" s="42"/>
      <c r="M5" s="43"/>
    </row>
    <row r="6" spans="1:13" s="16" customFormat="1" x14ac:dyDescent="0.35">
      <c r="A6" s="14" t="s">
        <v>450</v>
      </c>
      <c r="B6" s="23" t="s">
        <v>449</v>
      </c>
      <c r="C6" s="23" t="s">
        <v>448</v>
      </c>
      <c r="D6" s="15" t="s">
        <v>0</v>
      </c>
      <c r="E6" s="14" t="s">
        <v>5</v>
      </c>
      <c r="F6" s="15" t="s">
        <v>1</v>
      </c>
      <c r="G6" s="14" t="s">
        <v>5</v>
      </c>
      <c r="H6" s="15" t="s">
        <v>2</v>
      </c>
      <c r="I6" s="14" t="s">
        <v>5</v>
      </c>
      <c r="J6" s="15" t="s">
        <v>3</v>
      </c>
      <c r="K6" s="14" t="s">
        <v>5</v>
      </c>
      <c r="L6" s="14" t="s">
        <v>4</v>
      </c>
      <c r="M6" s="14" t="s">
        <v>5</v>
      </c>
    </row>
    <row r="7" spans="1:13" x14ac:dyDescent="0.35">
      <c r="A7" s="2">
        <v>49</v>
      </c>
      <c r="B7" s="17" t="s">
        <v>65</v>
      </c>
      <c r="C7" s="17" t="s">
        <v>66</v>
      </c>
      <c r="D7" s="34">
        <v>11.4</v>
      </c>
      <c r="E7" s="35">
        <f t="shared" ref="E7:E20" si="0">RANK(D7,D$7:D$20)</f>
        <v>5</v>
      </c>
      <c r="F7" s="34">
        <v>11.05</v>
      </c>
      <c r="G7" s="35">
        <f t="shared" ref="G7:G20" si="1">RANK(F7,F$7:F$20)</f>
        <v>11</v>
      </c>
      <c r="H7" s="34">
        <v>9.9700000000000006</v>
      </c>
      <c r="I7" s="35">
        <f t="shared" ref="I7:I20" si="2">RANK(H7,H$7:H$20)</f>
        <v>1</v>
      </c>
      <c r="J7" s="34">
        <v>10.25</v>
      </c>
      <c r="K7" s="35">
        <f t="shared" ref="K7:K20" si="3">RANK(J7,J$7:J$20)</f>
        <v>1</v>
      </c>
      <c r="L7" s="44">
        <f t="shared" ref="L7:L20" si="4">D7+F7+H7+J7</f>
        <v>42.67</v>
      </c>
      <c r="M7" s="45">
        <f>RANK(L7,L$7:L$20)</f>
        <v>1</v>
      </c>
    </row>
    <row r="8" spans="1:13" x14ac:dyDescent="0.35">
      <c r="A8" s="2">
        <v>62</v>
      </c>
      <c r="B8" s="17" t="s">
        <v>86</v>
      </c>
      <c r="C8" s="17" t="s">
        <v>58</v>
      </c>
      <c r="D8" s="34">
        <v>11.15</v>
      </c>
      <c r="E8" s="35">
        <f t="shared" si="0"/>
        <v>8</v>
      </c>
      <c r="F8" s="34">
        <v>11.6</v>
      </c>
      <c r="G8" s="35">
        <f t="shared" si="1"/>
        <v>3</v>
      </c>
      <c r="H8" s="34">
        <v>9.17</v>
      </c>
      <c r="I8" s="35">
        <f t="shared" si="2"/>
        <v>4</v>
      </c>
      <c r="J8" s="34">
        <v>10.199999999999999</v>
      </c>
      <c r="K8" s="35">
        <f t="shared" si="3"/>
        <v>2</v>
      </c>
      <c r="L8" s="44">
        <f t="shared" si="4"/>
        <v>42.120000000000005</v>
      </c>
      <c r="M8" s="45">
        <f>RANK(L8,L$7:L$20)</f>
        <v>2</v>
      </c>
    </row>
    <row r="9" spans="1:13" x14ac:dyDescent="0.35">
      <c r="A9" s="2">
        <v>59</v>
      </c>
      <c r="B9" s="17" t="s">
        <v>81</v>
      </c>
      <c r="C9" s="17" t="s">
        <v>58</v>
      </c>
      <c r="D9" s="34">
        <v>11.7</v>
      </c>
      <c r="E9" s="35">
        <f t="shared" si="0"/>
        <v>1</v>
      </c>
      <c r="F9" s="34">
        <v>11.45</v>
      </c>
      <c r="G9" s="35">
        <f t="shared" si="1"/>
        <v>5</v>
      </c>
      <c r="H9" s="34">
        <v>9.07</v>
      </c>
      <c r="I9" s="35">
        <f t="shared" si="2"/>
        <v>5</v>
      </c>
      <c r="J9" s="34">
        <v>9.9</v>
      </c>
      <c r="K9" s="35">
        <f t="shared" si="3"/>
        <v>4</v>
      </c>
      <c r="L9" s="44">
        <f t="shared" si="4"/>
        <v>42.12</v>
      </c>
      <c r="M9" s="45">
        <v>2</v>
      </c>
    </row>
    <row r="10" spans="1:13" x14ac:dyDescent="0.35">
      <c r="A10" s="2" t="s">
        <v>82</v>
      </c>
      <c r="B10" s="17" t="s">
        <v>83</v>
      </c>
      <c r="C10" s="17" t="s">
        <v>58</v>
      </c>
      <c r="D10" s="34">
        <v>11.35</v>
      </c>
      <c r="E10" s="35">
        <f t="shared" si="0"/>
        <v>6</v>
      </c>
      <c r="F10" s="34">
        <v>11.4</v>
      </c>
      <c r="G10" s="35">
        <f t="shared" si="1"/>
        <v>7</v>
      </c>
      <c r="H10" s="34">
        <v>9</v>
      </c>
      <c r="I10" s="35">
        <f t="shared" si="2"/>
        <v>6</v>
      </c>
      <c r="J10" s="34">
        <v>9.6</v>
      </c>
      <c r="K10" s="35">
        <f t="shared" si="3"/>
        <v>7</v>
      </c>
      <c r="L10" s="44">
        <f t="shared" si="4"/>
        <v>41.35</v>
      </c>
      <c r="M10" s="45">
        <v>3</v>
      </c>
    </row>
    <row r="11" spans="1:13" x14ac:dyDescent="0.35">
      <c r="A11" s="2">
        <v>57</v>
      </c>
      <c r="B11" s="17" t="s">
        <v>78</v>
      </c>
      <c r="C11" s="17" t="s">
        <v>58</v>
      </c>
      <c r="D11" s="34">
        <v>11.55</v>
      </c>
      <c r="E11" s="35">
        <f t="shared" si="0"/>
        <v>2</v>
      </c>
      <c r="F11" s="34">
        <v>11.9</v>
      </c>
      <c r="G11" s="35">
        <f t="shared" si="1"/>
        <v>1</v>
      </c>
      <c r="H11" s="34">
        <v>7.9</v>
      </c>
      <c r="I11" s="35">
        <f t="shared" si="2"/>
        <v>13</v>
      </c>
      <c r="J11" s="34">
        <v>9.9499999999999993</v>
      </c>
      <c r="K11" s="35">
        <f t="shared" si="3"/>
        <v>3</v>
      </c>
      <c r="L11" s="44">
        <f t="shared" si="4"/>
        <v>41.3</v>
      </c>
      <c r="M11" s="45">
        <v>4</v>
      </c>
    </row>
    <row r="12" spans="1:13" x14ac:dyDescent="0.35">
      <c r="A12" s="2">
        <v>50</v>
      </c>
      <c r="B12" s="17" t="s">
        <v>67</v>
      </c>
      <c r="C12" s="17" t="s">
        <v>66</v>
      </c>
      <c r="D12" s="34">
        <v>11.1</v>
      </c>
      <c r="E12" s="35">
        <f t="shared" si="0"/>
        <v>9</v>
      </c>
      <c r="F12" s="34">
        <v>11.5</v>
      </c>
      <c r="G12" s="35">
        <f t="shared" si="1"/>
        <v>4</v>
      </c>
      <c r="H12" s="34">
        <v>8.83</v>
      </c>
      <c r="I12" s="35">
        <f t="shared" si="2"/>
        <v>8</v>
      </c>
      <c r="J12" s="34">
        <v>9.85</v>
      </c>
      <c r="K12" s="35">
        <f t="shared" si="3"/>
        <v>5</v>
      </c>
      <c r="L12" s="44">
        <f t="shared" si="4"/>
        <v>41.28</v>
      </c>
      <c r="M12" s="45">
        <v>5</v>
      </c>
    </row>
    <row r="13" spans="1:13" x14ac:dyDescent="0.35">
      <c r="A13" s="2" t="s">
        <v>79</v>
      </c>
      <c r="B13" s="17" t="s">
        <v>80</v>
      </c>
      <c r="C13" s="17" t="s">
        <v>58</v>
      </c>
      <c r="D13" s="34">
        <v>11.45</v>
      </c>
      <c r="E13" s="35">
        <f t="shared" si="0"/>
        <v>4</v>
      </c>
      <c r="F13" s="34">
        <v>11.25</v>
      </c>
      <c r="G13" s="35">
        <f t="shared" si="1"/>
        <v>8</v>
      </c>
      <c r="H13" s="34">
        <v>8.3000000000000007</v>
      </c>
      <c r="I13" s="35">
        <f t="shared" si="2"/>
        <v>12</v>
      </c>
      <c r="J13" s="34">
        <v>9.8000000000000007</v>
      </c>
      <c r="K13" s="35">
        <f t="shared" si="3"/>
        <v>6</v>
      </c>
      <c r="L13" s="44">
        <f t="shared" si="4"/>
        <v>40.799999999999997</v>
      </c>
      <c r="M13" s="45">
        <v>6</v>
      </c>
    </row>
    <row r="14" spans="1:13" x14ac:dyDescent="0.35">
      <c r="A14" s="2" t="s">
        <v>73</v>
      </c>
      <c r="B14" s="17" t="s">
        <v>74</v>
      </c>
      <c r="C14" s="17" t="s">
        <v>75</v>
      </c>
      <c r="D14" s="34">
        <v>11.3</v>
      </c>
      <c r="E14" s="35">
        <f t="shared" si="0"/>
        <v>7</v>
      </c>
      <c r="F14" s="34">
        <v>11.75</v>
      </c>
      <c r="G14" s="35">
        <f t="shared" si="1"/>
        <v>2</v>
      </c>
      <c r="H14" s="34">
        <v>8.6999999999999993</v>
      </c>
      <c r="I14" s="35">
        <f t="shared" si="2"/>
        <v>9</v>
      </c>
      <c r="J14" s="34">
        <v>8.35</v>
      </c>
      <c r="K14" s="35">
        <f t="shared" si="3"/>
        <v>13</v>
      </c>
      <c r="L14" s="44">
        <f t="shared" si="4"/>
        <v>40.1</v>
      </c>
      <c r="M14" s="45">
        <f t="shared" ref="M14:M20" si="5">RANK(L14,L$7:L$20)</f>
        <v>8</v>
      </c>
    </row>
    <row r="15" spans="1:13" x14ac:dyDescent="0.35">
      <c r="A15" s="2" t="s">
        <v>84</v>
      </c>
      <c r="B15" s="17" t="s">
        <v>85</v>
      </c>
      <c r="C15" s="17" t="s">
        <v>58</v>
      </c>
      <c r="D15" s="34">
        <v>11.05</v>
      </c>
      <c r="E15" s="35">
        <f t="shared" si="0"/>
        <v>10</v>
      </c>
      <c r="F15" s="34">
        <v>11.45</v>
      </c>
      <c r="G15" s="35">
        <f t="shared" si="1"/>
        <v>5</v>
      </c>
      <c r="H15" s="34">
        <v>8.4</v>
      </c>
      <c r="I15" s="35">
        <f t="shared" si="2"/>
        <v>11</v>
      </c>
      <c r="J15" s="34">
        <v>9</v>
      </c>
      <c r="K15" s="35">
        <f t="shared" si="3"/>
        <v>8</v>
      </c>
      <c r="L15" s="44">
        <f t="shared" si="4"/>
        <v>39.9</v>
      </c>
      <c r="M15" s="45">
        <f t="shared" si="5"/>
        <v>9</v>
      </c>
    </row>
    <row r="16" spans="1:13" x14ac:dyDescent="0.35">
      <c r="A16" s="2">
        <v>55</v>
      </c>
      <c r="B16" s="17" t="s">
        <v>76</v>
      </c>
      <c r="C16" s="17" t="s">
        <v>75</v>
      </c>
      <c r="D16" s="34">
        <v>11</v>
      </c>
      <c r="E16" s="35">
        <f t="shared" si="0"/>
        <v>11</v>
      </c>
      <c r="F16" s="34">
        <v>11.25</v>
      </c>
      <c r="G16" s="35">
        <f t="shared" si="1"/>
        <v>8</v>
      </c>
      <c r="H16" s="34">
        <v>8.9</v>
      </c>
      <c r="I16" s="35">
        <f t="shared" si="2"/>
        <v>7</v>
      </c>
      <c r="J16" s="34">
        <v>8.6</v>
      </c>
      <c r="K16" s="35">
        <f t="shared" si="3"/>
        <v>12</v>
      </c>
      <c r="L16" s="44">
        <f t="shared" si="4"/>
        <v>39.75</v>
      </c>
      <c r="M16" s="45">
        <f t="shared" si="5"/>
        <v>10</v>
      </c>
    </row>
    <row r="17" spans="1:13" x14ac:dyDescent="0.35">
      <c r="A17" s="2">
        <v>52</v>
      </c>
      <c r="B17" s="17" t="s">
        <v>70</v>
      </c>
      <c r="C17" s="17" t="s">
        <v>71</v>
      </c>
      <c r="D17" s="34">
        <v>11.5</v>
      </c>
      <c r="E17" s="35">
        <f t="shared" si="0"/>
        <v>3</v>
      </c>
      <c r="F17" s="34">
        <v>9.5500000000000007</v>
      </c>
      <c r="G17" s="35">
        <f t="shared" si="1"/>
        <v>14</v>
      </c>
      <c r="H17" s="34">
        <v>9.57</v>
      </c>
      <c r="I17" s="35">
        <f t="shared" si="2"/>
        <v>2</v>
      </c>
      <c r="J17" s="34">
        <v>8.85</v>
      </c>
      <c r="K17" s="35">
        <f t="shared" si="3"/>
        <v>10</v>
      </c>
      <c r="L17" s="44">
        <f t="shared" si="4"/>
        <v>39.47</v>
      </c>
      <c r="M17" s="45">
        <f t="shared" si="5"/>
        <v>11</v>
      </c>
    </row>
    <row r="18" spans="1:13" x14ac:dyDescent="0.35">
      <c r="A18" s="2">
        <v>56</v>
      </c>
      <c r="B18" s="17" t="s">
        <v>77</v>
      </c>
      <c r="C18" s="17" t="s">
        <v>59</v>
      </c>
      <c r="D18" s="34">
        <v>11</v>
      </c>
      <c r="E18" s="35">
        <f t="shared" si="0"/>
        <v>11</v>
      </c>
      <c r="F18" s="34">
        <v>10.45</v>
      </c>
      <c r="G18" s="35">
        <f t="shared" si="1"/>
        <v>12</v>
      </c>
      <c r="H18" s="34">
        <v>8.6</v>
      </c>
      <c r="I18" s="35">
        <f t="shared" si="2"/>
        <v>10</v>
      </c>
      <c r="J18" s="34">
        <v>9</v>
      </c>
      <c r="K18" s="35">
        <f t="shared" si="3"/>
        <v>8</v>
      </c>
      <c r="L18" s="44">
        <f t="shared" si="4"/>
        <v>39.049999999999997</v>
      </c>
      <c r="M18" s="45">
        <f t="shared" si="5"/>
        <v>12</v>
      </c>
    </row>
    <row r="19" spans="1:13" x14ac:dyDescent="0.35">
      <c r="A19" s="2" t="s">
        <v>68</v>
      </c>
      <c r="B19" s="17" t="s">
        <v>69</v>
      </c>
      <c r="C19" s="17" t="s">
        <v>49</v>
      </c>
      <c r="D19" s="34">
        <v>10.7</v>
      </c>
      <c r="E19" s="35">
        <f t="shared" si="0"/>
        <v>14</v>
      </c>
      <c r="F19" s="34">
        <v>10.1</v>
      </c>
      <c r="G19" s="35">
        <f t="shared" si="1"/>
        <v>13</v>
      </c>
      <c r="H19" s="34">
        <v>9.43</v>
      </c>
      <c r="I19" s="35">
        <f t="shared" si="2"/>
        <v>3</v>
      </c>
      <c r="J19" s="34">
        <v>8.25</v>
      </c>
      <c r="K19" s="35">
        <f t="shared" si="3"/>
        <v>14</v>
      </c>
      <c r="L19" s="44">
        <f t="shared" si="4"/>
        <v>38.479999999999997</v>
      </c>
      <c r="M19" s="45">
        <f t="shared" si="5"/>
        <v>13</v>
      </c>
    </row>
    <row r="20" spans="1:13" x14ac:dyDescent="0.35">
      <c r="A20" s="2">
        <v>53</v>
      </c>
      <c r="B20" s="17" t="s">
        <v>72</v>
      </c>
      <c r="C20" s="17" t="s">
        <v>71</v>
      </c>
      <c r="D20" s="34">
        <v>10.85</v>
      </c>
      <c r="E20" s="35">
        <f t="shared" si="0"/>
        <v>13</v>
      </c>
      <c r="F20" s="34">
        <v>11.15</v>
      </c>
      <c r="G20" s="35">
        <f t="shared" si="1"/>
        <v>10</v>
      </c>
      <c r="H20" s="34">
        <v>7.1</v>
      </c>
      <c r="I20" s="35">
        <f t="shared" si="2"/>
        <v>14</v>
      </c>
      <c r="J20" s="34">
        <v>8.85</v>
      </c>
      <c r="K20" s="35">
        <f t="shared" si="3"/>
        <v>10</v>
      </c>
      <c r="L20" s="44">
        <f t="shared" si="4"/>
        <v>37.950000000000003</v>
      </c>
      <c r="M20" s="45">
        <f t="shared" si="5"/>
        <v>14</v>
      </c>
    </row>
    <row r="21" spans="1:13" x14ac:dyDescent="0.35">
      <c r="A21" s="28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29"/>
      <c r="M21" s="29"/>
    </row>
    <row r="22" spans="1:13" x14ac:dyDescent="0.35">
      <c r="A22" s="28"/>
      <c r="B22" s="31"/>
      <c r="C22" s="31"/>
      <c r="D22" s="31"/>
      <c r="E22" s="31"/>
      <c r="F22" s="36"/>
      <c r="G22" s="31"/>
      <c r="H22" s="36"/>
      <c r="I22" s="31"/>
      <c r="J22" s="36"/>
      <c r="K22" s="31"/>
      <c r="L22" s="46"/>
      <c r="M22" s="29"/>
    </row>
    <row r="23" spans="1:13" x14ac:dyDescent="0.35">
      <c r="A23" s="28"/>
      <c r="B23" s="29" t="s">
        <v>11</v>
      </c>
      <c r="C23" s="31"/>
      <c r="D23" s="31"/>
      <c r="E23" s="31"/>
      <c r="F23" s="36"/>
      <c r="G23" s="31"/>
      <c r="H23" s="36"/>
      <c r="I23" s="31"/>
      <c r="J23" s="36"/>
      <c r="K23" s="31"/>
      <c r="L23" s="46"/>
      <c r="M23" s="29"/>
    </row>
    <row r="24" spans="1:13" x14ac:dyDescent="0.35">
      <c r="A24" s="2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46"/>
      <c r="M24" s="29"/>
    </row>
    <row r="25" spans="1:13" s="16" customFormat="1" x14ac:dyDescent="0.35">
      <c r="A25" s="14" t="s">
        <v>450</v>
      </c>
      <c r="B25" s="23" t="s">
        <v>449</v>
      </c>
      <c r="C25" s="23" t="s">
        <v>448</v>
      </c>
      <c r="D25" s="15" t="s">
        <v>0</v>
      </c>
      <c r="E25" s="14" t="s">
        <v>5</v>
      </c>
      <c r="F25" s="15" t="s">
        <v>1</v>
      </c>
      <c r="G25" s="14" t="s">
        <v>5</v>
      </c>
      <c r="H25" s="15" t="s">
        <v>2</v>
      </c>
      <c r="I25" s="14" t="s">
        <v>5</v>
      </c>
      <c r="J25" s="15" t="s">
        <v>3</v>
      </c>
      <c r="K25" s="14" t="s">
        <v>5</v>
      </c>
      <c r="L25" s="14" t="s">
        <v>4</v>
      </c>
      <c r="M25" s="14" t="s">
        <v>5</v>
      </c>
    </row>
    <row r="26" spans="1:13" x14ac:dyDescent="0.35">
      <c r="A26" s="4">
        <v>26</v>
      </c>
      <c r="B26" s="37" t="s">
        <v>57</v>
      </c>
      <c r="C26" s="37" t="s">
        <v>58</v>
      </c>
      <c r="D26" s="34">
        <v>10.65</v>
      </c>
      <c r="E26" s="35">
        <f t="shared" ref="E26:E59" si="6">RANK(D26,D$26:D$59)</f>
        <v>21</v>
      </c>
      <c r="F26" s="34">
        <v>11.97</v>
      </c>
      <c r="G26" s="35">
        <f t="shared" ref="G26:G59" si="7">RANK(F26,F$26:F$59)</f>
        <v>1</v>
      </c>
      <c r="H26" s="34">
        <v>11.167</v>
      </c>
      <c r="I26" s="35">
        <f t="shared" ref="I26:I59" si="8">RANK(H26,H$26:H$59)</f>
        <v>1</v>
      </c>
      <c r="J26" s="34">
        <v>11.1</v>
      </c>
      <c r="K26" s="35">
        <f t="shared" ref="K26:K59" si="9">RANK(J26,J$26:J$59)</f>
        <v>1</v>
      </c>
      <c r="L26" s="44">
        <f t="shared" ref="L26:L59" si="10">D26+F26+H26+J26</f>
        <v>44.887</v>
      </c>
      <c r="M26" s="45">
        <f t="shared" ref="M26:M59" si="11">RANK(L26,L$26:L$59)</f>
        <v>1</v>
      </c>
    </row>
    <row r="27" spans="1:13" x14ac:dyDescent="0.35">
      <c r="A27" s="4">
        <v>16</v>
      </c>
      <c r="B27" s="37" t="s">
        <v>44</v>
      </c>
      <c r="C27" s="37" t="s">
        <v>45</v>
      </c>
      <c r="D27" s="34">
        <v>11.35</v>
      </c>
      <c r="E27" s="35">
        <f t="shared" si="6"/>
        <v>2</v>
      </c>
      <c r="F27" s="34">
        <v>11.64</v>
      </c>
      <c r="G27" s="35">
        <f t="shared" si="7"/>
        <v>7</v>
      </c>
      <c r="H27" s="34">
        <v>10.867000000000001</v>
      </c>
      <c r="I27" s="35">
        <f t="shared" si="8"/>
        <v>6</v>
      </c>
      <c r="J27" s="34">
        <v>10.6</v>
      </c>
      <c r="K27" s="35">
        <f t="shared" si="9"/>
        <v>10</v>
      </c>
      <c r="L27" s="44">
        <f t="shared" si="10"/>
        <v>44.457000000000001</v>
      </c>
      <c r="M27" s="45">
        <f t="shared" si="11"/>
        <v>2</v>
      </c>
    </row>
    <row r="28" spans="1:13" x14ac:dyDescent="0.35">
      <c r="A28" s="4">
        <v>65</v>
      </c>
      <c r="B28" s="37" t="s">
        <v>119</v>
      </c>
      <c r="C28" s="37" t="s">
        <v>66</v>
      </c>
      <c r="D28" s="34">
        <v>10.9</v>
      </c>
      <c r="E28" s="35">
        <f t="shared" si="6"/>
        <v>14</v>
      </c>
      <c r="F28" s="34">
        <v>11.8</v>
      </c>
      <c r="G28" s="35">
        <f t="shared" si="7"/>
        <v>3</v>
      </c>
      <c r="H28" s="34">
        <v>10.667</v>
      </c>
      <c r="I28" s="35">
        <f t="shared" si="8"/>
        <v>8</v>
      </c>
      <c r="J28" s="34">
        <v>10.7</v>
      </c>
      <c r="K28" s="35">
        <f t="shared" si="9"/>
        <v>5</v>
      </c>
      <c r="L28" s="44">
        <f t="shared" si="10"/>
        <v>44.067000000000007</v>
      </c>
      <c r="M28" s="45">
        <f t="shared" si="11"/>
        <v>3</v>
      </c>
    </row>
    <row r="29" spans="1:13" x14ac:dyDescent="0.35">
      <c r="A29" s="4">
        <v>67</v>
      </c>
      <c r="B29" s="37" t="s">
        <v>123</v>
      </c>
      <c r="C29" s="37" t="s">
        <v>104</v>
      </c>
      <c r="D29" s="34">
        <v>10.5</v>
      </c>
      <c r="E29" s="35">
        <f t="shared" si="6"/>
        <v>27</v>
      </c>
      <c r="F29" s="34">
        <v>11.84</v>
      </c>
      <c r="G29" s="35">
        <f t="shared" si="7"/>
        <v>2</v>
      </c>
      <c r="H29" s="34">
        <v>11</v>
      </c>
      <c r="I29" s="35">
        <f t="shared" si="8"/>
        <v>2</v>
      </c>
      <c r="J29" s="34">
        <v>10.5</v>
      </c>
      <c r="K29" s="35">
        <f t="shared" si="9"/>
        <v>13</v>
      </c>
      <c r="L29" s="44">
        <f t="shared" si="10"/>
        <v>43.84</v>
      </c>
      <c r="M29" s="45">
        <f t="shared" si="11"/>
        <v>4</v>
      </c>
    </row>
    <row r="30" spans="1:13" x14ac:dyDescent="0.35">
      <c r="A30" s="4">
        <v>18</v>
      </c>
      <c r="B30" s="37" t="s">
        <v>47</v>
      </c>
      <c r="C30" s="37" t="s">
        <v>45</v>
      </c>
      <c r="D30" s="34">
        <v>11.25</v>
      </c>
      <c r="E30" s="35">
        <f t="shared" si="6"/>
        <v>4</v>
      </c>
      <c r="F30" s="34">
        <v>11.34</v>
      </c>
      <c r="G30" s="35">
        <f t="shared" si="7"/>
        <v>18</v>
      </c>
      <c r="H30" s="34">
        <v>10.5</v>
      </c>
      <c r="I30" s="35">
        <f t="shared" si="8"/>
        <v>12</v>
      </c>
      <c r="J30" s="34">
        <v>10.65</v>
      </c>
      <c r="K30" s="35">
        <f t="shared" si="9"/>
        <v>6</v>
      </c>
      <c r="L30" s="44">
        <f t="shared" si="10"/>
        <v>43.74</v>
      </c>
      <c r="M30" s="45">
        <f t="shared" si="11"/>
        <v>5</v>
      </c>
    </row>
    <row r="31" spans="1:13" x14ac:dyDescent="0.35">
      <c r="A31" s="4">
        <v>17</v>
      </c>
      <c r="B31" s="37" t="s">
        <v>46</v>
      </c>
      <c r="C31" s="37" t="s">
        <v>45</v>
      </c>
      <c r="D31" s="34">
        <v>11.5</v>
      </c>
      <c r="E31" s="35">
        <f t="shared" si="6"/>
        <v>1</v>
      </c>
      <c r="F31" s="34">
        <v>11.77</v>
      </c>
      <c r="G31" s="35">
        <f t="shared" si="7"/>
        <v>5</v>
      </c>
      <c r="H31" s="34">
        <v>9.8000000000000007</v>
      </c>
      <c r="I31" s="35">
        <f t="shared" si="8"/>
        <v>20</v>
      </c>
      <c r="J31" s="34">
        <v>10.65</v>
      </c>
      <c r="K31" s="35">
        <f t="shared" si="9"/>
        <v>6</v>
      </c>
      <c r="L31" s="44">
        <f t="shared" si="10"/>
        <v>43.72</v>
      </c>
      <c r="M31" s="45">
        <f t="shared" si="11"/>
        <v>6</v>
      </c>
    </row>
    <row r="32" spans="1:13" x14ac:dyDescent="0.35">
      <c r="A32" s="4">
        <v>66</v>
      </c>
      <c r="B32" s="37" t="s">
        <v>121</v>
      </c>
      <c r="C32" s="37" t="s">
        <v>66</v>
      </c>
      <c r="D32" s="34">
        <v>10.199999999999999</v>
      </c>
      <c r="E32" s="35">
        <f t="shared" si="6"/>
        <v>31</v>
      </c>
      <c r="F32" s="34">
        <v>11.37</v>
      </c>
      <c r="G32" s="35">
        <f t="shared" si="7"/>
        <v>16</v>
      </c>
      <c r="H32" s="34">
        <v>10.933999999999999</v>
      </c>
      <c r="I32" s="35">
        <f t="shared" si="8"/>
        <v>4</v>
      </c>
      <c r="J32" s="34">
        <v>11.1</v>
      </c>
      <c r="K32" s="35">
        <f t="shared" si="9"/>
        <v>1</v>
      </c>
      <c r="L32" s="44">
        <f t="shared" si="10"/>
        <v>43.603999999999999</v>
      </c>
      <c r="M32" s="45">
        <f t="shared" si="11"/>
        <v>7</v>
      </c>
    </row>
    <row r="33" spans="1:13" x14ac:dyDescent="0.35">
      <c r="A33" s="4">
        <v>64</v>
      </c>
      <c r="B33" s="37" t="s">
        <v>118</v>
      </c>
      <c r="C33" s="37" t="s">
        <v>66</v>
      </c>
      <c r="D33" s="34">
        <v>10.95</v>
      </c>
      <c r="E33" s="35">
        <f t="shared" si="6"/>
        <v>12</v>
      </c>
      <c r="F33" s="34">
        <v>10.8</v>
      </c>
      <c r="G33" s="35">
        <f t="shared" si="7"/>
        <v>30</v>
      </c>
      <c r="H33" s="34">
        <v>10.9</v>
      </c>
      <c r="I33" s="35">
        <f t="shared" si="8"/>
        <v>5</v>
      </c>
      <c r="J33" s="34">
        <v>10.6</v>
      </c>
      <c r="K33" s="35">
        <f t="shared" si="9"/>
        <v>10</v>
      </c>
      <c r="L33" s="44">
        <f t="shared" si="10"/>
        <v>43.25</v>
      </c>
      <c r="M33" s="45">
        <f t="shared" si="11"/>
        <v>8</v>
      </c>
    </row>
    <row r="34" spans="1:13" x14ac:dyDescent="0.35">
      <c r="A34" s="4">
        <v>15</v>
      </c>
      <c r="B34" s="37" t="s">
        <v>43</v>
      </c>
      <c r="C34" s="37" t="s">
        <v>40</v>
      </c>
      <c r="D34" s="34">
        <v>11.2</v>
      </c>
      <c r="E34" s="35">
        <f t="shared" si="6"/>
        <v>6</v>
      </c>
      <c r="F34" s="34">
        <v>11.74</v>
      </c>
      <c r="G34" s="35">
        <f t="shared" si="7"/>
        <v>6</v>
      </c>
      <c r="H34" s="34">
        <v>9.8670000000000009</v>
      </c>
      <c r="I34" s="35">
        <f t="shared" si="8"/>
        <v>18</v>
      </c>
      <c r="J34" s="34">
        <v>10.35</v>
      </c>
      <c r="K34" s="35">
        <f t="shared" si="9"/>
        <v>15</v>
      </c>
      <c r="L34" s="44">
        <f t="shared" si="10"/>
        <v>43.157000000000004</v>
      </c>
      <c r="M34" s="45">
        <f t="shared" si="11"/>
        <v>9</v>
      </c>
    </row>
    <row r="35" spans="1:13" x14ac:dyDescent="0.35">
      <c r="A35" s="4">
        <v>7</v>
      </c>
      <c r="B35" s="37" t="s">
        <v>33</v>
      </c>
      <c r="C35" s="37" t="s">
        <v>32</v>
      </c>
      <c r="D35" s="34">
        <v>11.35</v>
      </c>
      <c r="E35" s="35">
        <f t="shared" si="6"/>
        <v>2</v>
      </c>
      <c r="F35" s="34">
        <v>11.64</v>
      </c>
      <c r="G35" s="35">
        <f t="shared" si="7"/>
        <v>7</v>
      </c>
      <c r="H35" s="34">
        <v>10.4</v>
      </c>
      <c r="I35" s="35">
        <f t="shared" si="8"/>
        <v>14</v>
      </c>
      <c r="J35" s="34">
        <v>9.6999999999999993</v>
      </c>
      <c r="K35" s="35">
        <f t="shared" si="9"/>
        <v>25</v>
      </c>
      <c r="L35" s="44">
        <f t="shared" si="10"/>
        <v>43.09</v>
      </c>
      <c r="M35" s="45">
        <f t="shared" si="11"/>
        <v>10</v>
      </c>
    </row>
    <row r="36" spans="1:13" x14ac:dyDescent="0.35">
      <c r="A36" s="4">
        <v>1</v>
      </c>
      <c r="B36" s="37" t="s">
        <v>19</v>
      </c>
      <c r="C36" s="37" t="s">
        <v>20</v>
      </c>
      <c r="D36" s="34">
        <v>10.9</v>
      </c>
      <c r="E36" s="35">
        <f t="shared" si="6"/>
        <v>14</v>
      </c>
      <c r="F36" s="34">
        <v>11.57</v>
      </c>
      <c r="G36" s="35">
        <f t="shared" si="7"/>
        <v>11</v>
      </c>
      <c r="H36" s="34">
        <v>10.867000000000001</v>
      </c>
      <c r="I36" s="35">
        <f t="shared" si="8"/>
        <v>6</v>
      </c>
      <c r="J36" s="34">
        <v>9.75</v>
      </c>
      <c r="K36" s="35">
        <f t="shared" si="9"/>
        <v>24</v>
      </c>
      <c r="L36" s="44">
        <f t="shared" si="10"/>
        <v>43.087000000000003</v>
      </c>
      <c r="M36" s="45">
        <f t="shared" si="11"/>
        <v>11</v>
      </c>
    </row>
    <row r="37" spans="1:13" x14ac:dyDescent="0.35">
      <c r="A37" s="4">
        <v>68</v>
      </c>
      <c r="B37" s="37" t="s">
        <v>124</v>
      </c>
      <c r="C37" s="37" t="s">
        <v>114</v>
      </c>
      <c r="D37" s="34">
        <v>10.75</v>
      </c>
      <c r="E37" s="35">
        <f t="shared" si="6"/>
        <v>19</v>
      </c>
      <c r="F37" s="34">
        <v>11.8</v>
      </c>
      <c r="G37" s="35">
        <f t="shared" si="7"/>
        <v>3</v>
      </c>
      <c r="H37" s="34">
        <v>10.467000000000001</v>
      </c>
      <c r="I37" s="35">
        <f t="shared" si="8"/>
        <v>13</v>
      </c>
      <c r="J37" s="34">
        <v>9.8000000000000007</v>
      </c>
      <c r="K37" s="35">
        <f t="shared" si="9"/>
        <v>20</v>
      </c>
      <c r="L37" s="44">
        <f t="shared" si="10"/>
        <v>42.817000000000007</v>
      </c>
      <c r="M37" s="45">
        <f t="shared" si="11"/>
        <v>12</v>
      </c>
    </row>
    <row r="38" spans="1:13" x14ac:dyDescent="0.35">
      <c r="A38" s="4">
        <v>2</v>
      </c>
      <c r="B38" s="37" t="s">
        <v>21</v>
      </c>
      <c r="C38" s="37" t="s">
        <v>22</v>
      </c>
      <c r="D38" s="34">
        <v>11.15</v>
      </c>
      <c r="E38" s="35">
        <f t="shared" si="6"/>
        <v>8</v>
      </c>
      <c r="F38" s="34">
        <v>11.37</v>
      </c>
      <c r="G38" s="35">
        <f t="shared" si="7"/>
        <v>16</v>
      </c>
      <c r="H38" s="34">
        <v>10.534000000000001</v>
      </c>
      <c r="I38" s="35">
        <f t="shared" si="8"/>
        <v>10</v>
      </c>
      <c r="J38" s="34">
        <v>9.6999999999999993</v>
      </c>
      <c r="K38" s="35">
        <f t="shared" si="9"/>
        <v>25</v>
      </c>
      <c r="L38" s="44">
        <f t="shared" si="10"/>
        <v>42.754000000000005</v>
      </c>
      <c r="M38" s="45">
        <f t="shared" si="11"/>
        <v>13</v>
      </c>
    </row>
    <row r="39" spans="1:13" x14ac:dyDescent="0.35">
      <c r="A39" s="4">
        <v>4</v>
      </c>
      <c r="B39" s="37" t="s">
        <v>26</v>
      </c>
      <c r="C39" s="37" t="s">
        <v>27</v>
      </c>
      <c r="D39" s="34">
        <v>10.65</v>
      </c>
      <c r="E39" s="35">
        <f t="shared" si="6"/>
        <v>21</v>
      </c>
      <c r="F39" s="34">
        <v>11.04</v>
      </c>
      <c r="G39" s="35">
        <f t="shared" si="7"/>
        <v>25</v>
      </c>
      <c r="H39" s="34">
        <v>10.534000000000001</v>
      </c>
      <c r="I39" s="35">
        <f t="shared" si="8"/>
        <v>10</v>
      </c>
      <c r="J39" s="34">
        <v>10.45</v>
      </c>
      <c r="K39" s="35">
        <f t="shared" si="9"/>
        <v>14</v>
      </c>
      <c r="L39" s="44">
        <f t="shared" si="10"/>
        <v>42.673999999999992</v>
      </c>
      <c r="M39" s="45">
        <f t="shared" si="11"/>
        <v>14</v>
      </c>
    </row>
    <row r="40" spans="1:13" x14ac:dyDescent="0.35">
      <c r="A40" s="4">
        <v>5</v>
      </c>
      <c r="B40" s="37" t="s">
        <v>29</v>
      </c>
      <c r="C40" s="37" t="s">
        <v>30</v>
      </c>
      <c r="D40" s="34">
        <v>11.05</v>
      </c>
      <c r="E40" s="35">
        <f t="shared" si="6"/>
        <v>11</v>
      </c>
      <c r="F40" s="34">
        <v>11.57</v>
      </c>
      <c r="G40" s="35">
        <f t="shared" si="7"/>
        <v>11</v>
      </c>
      <c r="H40" s="34">
        <v>8.9</v>
      </c>
      <c r="I40" s="35">
        <f t="shared" si="8"/>
        <v>28</v>
      </c>
      <c r="J40" s="34">
        <v>11.1</v>
      </c>
      <c r="K40" s="35">
        <f t="shared" si="9"/>
        <v>1</v>
      </c>
      <c r="L40" s="44">
        <f t="shared" si="10"/>
        <v>42.620000000000005</v>
      </c>
      <c r="M40" s="45">
        <f t="shared" si="11"/>
        <v>15</v>
      </c>
    </row>
    <row r="41" spans="1:13" x14ac:dyDescent="0.35">
      <c r="A41" s="4">
        <v>3</v>
      </c>
      <c r="B41" s="37" t="s">
        <v>24</v>
      </c>
      <c r="C41" s="37" t="s">
        <v>22</v>
      </c>
      <c r="D41" s="34">
        <v>10.8</v>
      </c>
      <c r="E41" s="35">
        <f t="shared" si="6"/>
        <v>17</v>
      </c>
      <c r="F41" s="34">
        <v>11.64</v>
      </c>
      <c r="G41" s="35">
        <f t="shared" si="7"/>
        <v>7</v>
      </c>
      <c r="H41" s="34">
        <v>11</v>
      </c>
      <c r="I41" s="35">
        <f t="shared" si="8"/>
        <v>2</v>
      </c>
      <c r="J41" s="34">
        <v>9</v>
      </c>
      <c r="K41" s="35">
        <f t="shared" si="9"/>
        <v>34</v>
      </c>
      <c r="L41" s="44">
        <f t="shared" si="10"/>
        <v>42.44</v>
      </c>
      <c r="M41" s="45">
        <f t="shared" si="11"/>
        <v>16</v>
      </c>
    </row>
    <row r="42" spans="1:13" x14ac:dyDescent="0.35">
      <c r="A42" s="4">
        <v>12</v>
      </c>
      <c r="B42" s="37" t="s">
        <v>38</v>
      </c>
      <c r="C42" s="37" t="s">
        <v>32</v>
      </c>
      <c r="D42" s="34">
        <v>10.85</v>
      </c>
      <c r="E42" s="35">
        <f t="shared" si="6"/>
        <v>16</v>
      </c>
      <c r="F42" s="34">
        <v>10.97</v>
      </c>
      <c r="G42" s="35">
        <f t="shared" si="7"/>
        <v>26</v>
      </c>
      <c r="H42" s="34">
        <v>9.6</v>
      </c>
      <c r="I42" s="35">
        <f t="shared" si="8"/>
        <v>22</v>
      </c>
      <c r="J42" s="34">
        <v>10.95</v>
      </c>
      <c r="K42" s="35">
        <f t="shared" si="9"/>
        <v>4</v>
      </c>
      <c r="L42" s="44">
        <f t="shared" si="10"/>
        <v>42.370000000000005</v>
      </c>
      <c r="M42" s="45">
        <f t="shared" si="11"/>
        <v>17</v>
      </c>
    </row>
    <row r="43" spans="1:13" x14ac:dyDescent="0.35">
      <c r="A43" s="4">
        <v>14</v>
      </c>
      <c r="B43" s="37" t="s">
        <v>41</v>
      </c>
      <c r="C43" s="37" t="s">
        <v>40</v>
      </c>
      <c r="D43" s="34">
        <v>11.2</v>
      </c>
      <c r="E43" s="35">
        <f t="shared" si="6"/>
        <v>6</v>
      </c>
      <c r="F43" s="34">
        <v>11.4</v>
      </c>
      <c r="G43" s="35">
        <f t="shared" si="7"/>
        <v>15</v>
      </c>
      <c r="H43" s="34">
        <v>9.8339999999999996</v>
      </c>
      <c r="I43" s="35">
        <f t="shared" si="8"/>
        <v>19</v>
      </c>
      <c r="J43" s="34">
        <v>9.8000000000000007</v>
      </c>
      <c r="K43" s="35">
        <f t="shared" si="9"/>
        <v>20</v>
      </c>
      <c r="L43" s="44">
        <f t="shared" si="10"/>
        <v>42.233999999999995</v>
      </c>
      <c r="M43" s="45">
        <f t="shared" si="11"/>
        <v>18</v>
      </c>
    </row>
    <row r="44" spans="1:13" x14ac:dyDescent="0.35">
      <c r="A44" s="4">
        <v>9</v>
      </c>
      <c r="B44" s="37" t="s">
        <v>35</v>
      </c>
      <c r="C44" s="37" t="s">
        <v>32</v>
      </c>
      <c r="D44" s="34">
        <v>10.75</v>
      </c>
      <c r="E44" s="35">
        <f t="shared" si="6"/>
        <v>19</v>
      </c>
      <c r="F44" s="34">
        <v>11.17</v>
      </c>
      <c r="G44" s="35">
        <f t="shared" si="7"/>
        <v>19</v>
      </c>
      <c r="H44" s="34">
        <v>10.3</v>
      </c>
      <c r="I44" s="35">
        <f t="shared" si="8"/>
        <v>16</v>
      </c>
      <c r="J44" s="34">
        <v>9.8000000000000007</v>
      </c>
      <c r="K44" s="35">
        <f t="shared" si="9"/>
        <v>20</v>
      </c>
      <c r="L44" s="44">
        <f t="shared" si="10"/>
        <v>42.019999999999996</v>
      </c>
      <c r="M44" s="45">
        <f t="shared" si="11"/>
        <v>19</v>
      </c>
    </row>
    <row r="45" spans="1:13" x14ac:dyDescent="0.35">
      <c r="A45" s="4">
        <v>20</v>
      </c>
      <c r="B45" s="37" t="s">
        <v>50</v>
      </c>
      <c r="C45" s="37" t="s">
        <v>49</v>
      </c>
      <c r="D45" s="34">
        <v>10.050000000000001</v>
      </c>
      <c r="E45" s="35">
        <f t="shared" si="6"/>
        <v>32</v>
      </c>
      <c r="F45" s="34">
        <v>10.84</v>
      </c>
      <c r="G45" s="35">
        <f t="shared" si="7"/>
        <v>29</v>
      </c>
      <c r="H45" s="34">
        <v>10.4</v>
      </c>
      <c r="I45" s="35">
        <f t="shared" si="8"/>
        <v>14</v>
      </c>
      <c r="J45" s="34">
        <v>10.65</v>
      </c>
      <c r="K45" s="35">
        <f t="shared" si="9"/>
        <v>6</v>
      </c>
      <c r="L45" s="44">
        <f t="shared" si="10"/>
        <v>41.94</v>
      </c>
      <c r="M45" s="45">
        <f t="shared" si="11"/>
        <v>20</v>
      </c>
    </row>
    <row r="46" spans="1:13" x14ac:dyDescent="0.35">
      <c r="A46" s="4">
        <v>162</v>
      </c>
      <c r="B46" s="37" t="s">
        <v>445</v>
      </c>
      <c r="C46" s="37" t="s">
        <v>20</v>
      </c>
      <c r="D46" s="34">
        <v>10.65</v>
      </c>
      <c r="E46" s="35">
        <f t="shared" si="6"/>
        <v>21</v>
      </c>
      <c r="F46" s="34">
        <v>11.07</v>
      </c>
      <c r="G46" s="35">
        <f t="shared" si="7"/>
        <v>24</v>
      </c>
      <c r="H46" s="34">
        <v>10.567</v>
      </c>
      <c r="I46" s="35">
        <f t="shared" si="8"/>
        <v>9</v>
      </c>
      <c r="J46" s="34">
        <v>9.6</v>
      </c>
      <c r="K46" s="35">
        <f t="shared" si="9"/>
        <v>27</v>
      </c>
      <c r="L46" s="44">
        <f t="shared" si="10"/>
        <v>41.887</v>
      </c>
      <c r="M46" s="45">
        <f t="shared" si="11"/>
        <v>21</v>
      </c>
    </row>
    <row r="47" spans="1:13" x14ac:dyDescent="0.35">
      <c r="A47" s="4">
        <v>13</v>
      </c>
      <c r="B47" s="37" t="s">
        <v>39</v>
      </c>
      <c r="C47" s="37" t="s">
        <v>40</v>
      </c>
      <c r="D47" s="34">
        <v>11.25</v>
      </c>
      <c r="E47" s="35">
        <f t="shared" si="6"/>
        <v>4</v>
      </c>
      <c r="F47" s="34">
        <v>11.54</v>
      </c>
      <c r="G47" s="35">
        <f t="shared" si="7"/>
        <v>13</v>
      </c>
      <c r="H47" s="34">
        <v>8.9339999999999993</v>
      </c>
      <c r="I47" s="35">
        <f t="shared" si="8"/>
        <v>27</v>
      </c>
      <c r="J47" s="34">
        <v>9.9</v>
      </c>
      <c r="K47" s="35">
        <f t="shared" si="9"/>
        <v>19</v>
      </c>
      <c r="L47" s="44">
        <f t="shared" si="10"/>
        <v>41.623999999999995</v>
      </c>
      <c r="M47" s="45">
        <f t="shared" si="11"/>
        <v>22</v>
      </c>
    </row>
    <row r="48" spans="1:13" x14ac:dyDescent="0.35">
      <c r="A48" s="4">
        <v>28</v>
      </c>
      <c r="B48" s="37" t="s">
        <v>60</v>
      </c>
      <c r="C48" s="37" t="s">
        <v>61</v>
      </c>
      <c r="D48" s="34">
        <v>10.95</v>
      </c>
      <c r="E48" s="35">
        <f t="shared" si="6"/>
        <v>12</v>
      </c>
      <c r="F48" s="34">
        <v>10.97</v>
      </c>
      <c r="G48" s="35">
        <f t="shared" si="7"/>
        <v>26</v>
      </c>
      <c r="H48" s="34">
        <v>8.5</v>
      </c>
      <c r="I48" s="35">
        <f t="shared" si="8"/>
        <v>29</v>
      </c>
      <c r="J48" s="34">
        <v>10.65</v>
      </c>
      <c r="K48" s="35">
        <f t="shared" si="9"/>
        <v>6</v>
      </c>
      <c r="L48" s="44">
        <f t="shared" si="10"/>
        <v>41.07</v>
      </c>
      <c r="M48" s="45">
        <f t="shared" si="11"/>
        <v>23</v>
      </c>
    </row>
    <row r="49" spans="1:13" x14ac:dyDescent="0.35">
      <c r="A49" s="4">
        <v>23</v>
      </c>
      <c r="B49" s="37" t="s">
        <v>53</v>
      </c>
      <c r="C49" s="37" t="s">
        <v>49</v>
      </c>
      <c r="D49" s="34">
        <v>10.35</v>
      </c>
      <c r="E49" s="35">
        <f t="shared" si="6"/>
        <v>28</v>
      </c>
      <c r="F49" s="34">
        <v>11.1</v>
      </c>
      <c r="G49" s="35">
        <f t="shared" si="7"/>
        <v>22</v>
      </c>
      <c r="H49" s="34">
        <v>9.5340000000000007</v>
      </c>
      <c r="I49" s="35">
        <f t="shared" si="8"/>
        <v>23</v>
      </c>
      <c r="J49" s="34">
        <v>9.8000000000000007</v>
      </c>
      <c r="K49" s="35">
        <f t="shared" si="9"/>
        <v>20</v>
      </c>
      <c r="L49" s="44">
        <f t="shared" si="10"/>
        <v>40.784000000000006</v>
      </c>
      <c r="M49" s="45">
        <f t="shared" si="11"/>
        <v>24</v>
      </c>
    </row>
    <row r="50" spans="1:13" x14ac:dyDescent="0.35">
      <c r="A50" s="4">
        <v>21</v>
      </c>
      <c r="B50" s="37" t="s">
        <v>51</v>
      </c>
      <c r="C50" s="37" t="s">
        <v>49</v>
      </c>
      <c r="D50" s="34">
        <v>10.3</v>
      </c>
      <c r="E50" s="35">
        <f t="shared" si="6"/>
        <v>29</v>
      </c>
      <c r="F50" s="34">
        <v>10.74</v>
      </c>
      <c r="G50" s="35">
        <f t="shared" si="7"/>
        <v>31</v>
      </c>
      <c r="H50" s="34">
        <v>9.4670000000000005</v>
      </c>
      <c r="I50" s="35">
        <f t="shared" si="8"/>
        <v>24</v>
      </c>
      <c r="J50" s="34">
        <v>10.199999999999999</v>
      </c>
      <c r="K50" s="35">
        <f t="shared" si="9"/>
        <v>18</v>
      </c>
      <c r="L50" s="44">
        <f t="shared" si="10"/>
        <v>40.706999999999994</v>
      </c>
      <c r="M50" s="45">
        <f t="shared" si="11"/>
        <v>25</v>
      </c>
    </row>
    <row r="51" spans="1:13" x14ac:dyDescent="0.35">
      <c r="A51" s="4">
        <v>6</v>
      </c>
      <c r="B51" s="37" t="s">
        <v>31</v>
      </c>
      <c r="C51" s="37" t="s">
        <v>32</v>
      </c>
      <c r="D51" s="34">
        <v>11.1</v>
      </c>
      <c r="E51" s="35">
        <f t="shared" si="6"/>
        <v>9</v>
      </c>
      <c r="F51" s="34">
        <v>11.1</v>
      </c>
      <c r="G51" s="35">
        <f t="shared" si="7"/>
        <v>22</v>
      </c>
      <c r="H51" s="34">
        <v>9.0340000000000007</v>
      </c>
      <c r="I51" s="35">
        <f t="shared" si="8"/>
        <v>26</v>
      </c>
      <c r="J51" s="34">
        <v>9.4499999999999993</v>
      </c>
      <c r="K51" s="35">
        <f t="shared" si="9"/>
        <v>30</v>
      </c>
      <c r="L51" s="44">
        <f t="shared" si="10"/>
        <v>40.683999999999997</v>
      </c>
      <c r="M51" s="45">
        <f t="shared" si="11"/>
        <v>26</v>
      </c>
    </row>
    <row r="52" spans="1:13" x14ac:dyDescent="0.35">
      <c r="A52" s="4">
        <v>19</v>
      </c>
      <c r="B52" s="37" t="s">
        <v>48</v>
      </c>
      <c r="C52" s="37" t="s">
        <v>49</v>
      </c>
      <c r="D52" s="34">
        <v>10.050000000000001</v>
      </c>
      <c r="E52" s="35">
        <f t="shared" si="6"/>
        <v>32</v>
      </c>
      <c r="F52" s="34">
        <v>10.87</v>
      </c>
      <c r="G52" s="35">
        <f t="shared" si="7"/>
        <v>28</v>
      </c>
      <c r="H52" s="34">
        <v>9.1</v>
      </c>
      <c r="I52" s="35">
        <f t="shared" si="8"/>
        <v>25</v>
      </c>
      <c r="J52" s="34">
        <v>10.35</v>
      </c>
      <c r="K52" s="35">
        <f t="shared" si="9"/>
        <v>15</v>
      </c>
      <c r="L52" s="44">
        <f t="shared" si="10"/>
        <v>40.370000000000005</v>
      </c>
      <c r="M52" s="45">
        <f t="shared" si="11"/>
        <v>27</v>
      </c>
    </row>
    <row r="53" spans="1:13" x14ac:dyDescent="0.35">
      <c r="A53" s="4">
        <v>25</v>
      </c>
      <c r="B53" s="37" t="s">
        <v>56</v>
      </c>
      <c r="C53" s="37" t="s">
        <v>49</v>
      </c>
      <c r="D53" s="34">
        <v>10.3</v>
      </c>
      <c r="E53" s="35">
        <f t="shared" si="6"/>
        <v>29</v>
      </c>
      <c r="F53" s="34">
        <v>11.17</v>
      </c>
      <c r="G53" s="35">
        <f t="shared" si="7"/>
        <v>19</v>
      </c>
      <c r="H53" s="34">
        <v>8.1669999999999998</v>
      </c>
      <c r="I53" s="35">
        <f t="shared" si="8"/>
        <v>31</v>
      </c>
      <c r="J53" s="34">
        <v>10.25</v>
      </c>
      <c r="K53" s="35">
        <f t="shared" si="9"/>
        <v>17</v>
      </c>
      <c r="L53" s="44">
        <f t="shared" si="10"/>
        <v>39.887</v>
      </c>
      <c r="M53" s="45">
        <f t="shared" si="11"/>
        <v>28</v>
      </c>
    </row>
    <row r="54" spans="1:13" x14ac:dyDescent="0.35">
      <c r="A54" s="4">
        <v>29</v>
      </c>
      <c r="B54" s="37" t="s">
        <v>62</v>
      </c>
      <c r="C54" s="37" t="s">
        <v>63</v>
      </c>
      <c r="D54" s="34">
        <v>10.65</v>
      </c>
      <c r="E54" s="35">
        <f t="shared" si="6"/>
        <v>21</v>
      </c>
      <c r="F54" s="34">
        <v>9.4700000000000006</v>
      </c>
      <c r="G54" s="35">
        <f t="shared" si="7"/>
        <v>33</v>
      </c>
      <c r="H54" s="34">
        <v>10.067</v>
      </c>
      <c r="I54" s="35">
        <f t="shared" si="8"/>
        <v>17</v>
      </c>
      <c r="J54" s="34">
        <v>9.6</v>
      </c>
      <c r="K54" s="35">
        <f t="shared" si="9"/>
        <v>27</v>
      </c>
      <c r="L54" s="44">
        <f t="shared" si="10"/>
        <v>39.786999999999999</v>
      </c>
      <c r="M54" s="45">
        <f t="shared" si="11"/>
        <v>29</v>
      </c>
    </row>
    <row r="55" spans="1:13" x14ac:dyDescent="0.35">
      <c r="A55" s="4">
        <v>11</v>
      </c>
      <c r="B55" s="37" t="s">
        <v>37</v>
      </c>
      <c r="C55" s="37" t="s">
        <v>32</v>
      </c>
      <c r="D55" s="34">
        <v>10.6</v>
      </c>
      <c r="E55" s="35">
        <f t="shared" si="6"/>
        <v>25</v>
      </c>
      <c r="F55" s="34">
        <v>11.14</v>
      </c>
      <c r="G55" s="35">
        <f t="shared" si="7"/>
        <v>21</v>
      </c>
      <c r="H55" s="34">
        <v>8.5</v>
      </c>
      <c r="I55" s="35">
        <f t="shared" si="8"/>
        <v>29</v>
      </c>
      <c r="J55" s="34">
        <v>9.5</v>
      </c>
      <c r="K55" s="35">
        <f t="shared" si="9"/>
        <v>29</v>
      </c>
      <c r="L55" s="44">
        <f t="shared" si="10"/>
        <v>39.74</v>
      </c>
      <c r="M55" s="45">
        <f t="shared" si="11"/>
        <v>30</v>
      </c>
    </row>
    <row r="56" spans="1:13" x14ac:dyDescent="0.35">
      <c r="A56" s="4">
        <v>10</v>
      </c>
      <c r="B56" s="37" t="s">
        <v>36</v>
      </c>
      <c r="C56" s="37" t="s">
        <v>32</v>
      </c>
      <c r="D56" s="34">
        <v>10.8</v>
      </c>
      <c r="E56" s="35">
        <f t="shared" si="6"/>
        <v>17</v>
      </c>
      <c r="F56" s="34">
        <v>9.34</v>
      </c>
      <c r="G56" s="35">
        <f t="shared" si="7"/>
        <v>34</v>
      </c>
      <c r="H56" s="34">
        <v>9.734</v>
      </c>
      <c r="I56" s="35">
        <f t="shared" si="8"/>
        <v>21</v>
      </c>
      <c r="J56" s="34">
        <v>9.4499999999999993</v>
      </c>
      <c r="K56" s="35">
        <f t="shared" si="9"/>
        <v>30</v>
      </c>
      <c r="L56" s="44">
        <f t="shared" si="10"/>
        <v>39.323999999999998</v>
      </c>
      <c r="M56" s="45">
        <f t="shared" si="11"/>
        <v>31</v>
      </c>
    </row>
    <row r="57" spans="1:13" x14ac:dyDescent="0.35">
      <c r="A57" s="4">
        <v>30</v>
      </c>
      <c r="B57" s="37" t="s">
        <v>64</v>
      </c>
      <c r="C57" s="37" t="s">
        <v>63</v>
      </c>
      <c r="D57" s="34">
        <v>11.1</v>
      </c>
      <c r="E57" s="35">
        <f t="shared" si="6"/>
        <v>9</v>
      </c>
      <c r="F57" s="34">
        <v>11.64</v>
      </c>
      <c r="G57" s="35">
        <f t="shared" si="7"/>
        <v>7</v>
      </c>
      <c r="H57" s="34">
        <v>6.9340000000000002</v>
      </c>
      <c r="I57" s="35">
        <f t="shared" si="8"/>
        <v>34</v>
      </c>
      <c r="J57" s="34">
        <v>9.0500000000000007</v>
      </c>
      <c r="K57" s="35">
        <f t="shared" si="9"/>
        <v>33</v>
      </c>
      <c r="L57" s="44">
        <f t="shared" si="10"/>
        <v>38.724000000000004</v>
      </c>
      <c r="M57" s="45">
        <f t="shared" si="11"/>
        <v>32</v>
      </c>
    </row>
    <row r="58" spans="1:13" x14ac:dyDescent="0.35">
      <c r="A58" s="4">
        <v>22</v>
      </c>
      <c r="B58" s="37" t="s">
        <v>52</v>
      </c>
      <c r="C58" s="37" t="s">
        <v>49</v>
      </c>
      <c r="D58" s="34">
        <v>9.85</v>
      </c>
      <c r="E58" s="35">
        <f t="shared" si="6"/>
        <v>34</v>
      </c>
      <c r="F58" s="34">
        <v>10.7</v>
      </c>
      <c r="G58" s="35">
        <f t="shared" si="7"/>
        <v>32</v>
      </c>
      <c r="H58" s="34">
        <v>7.3339999999999996</v>
      </c>
      <c r="I58" s="35">
        <f t="shared" si="8"/>
        <v>32</v>
      </c>
      <c r="J58" s="34">
        <v>10.6</v>
      </c>
      <c r="K58" s="35">
        <f t="shared" si="9"/>
        <v>10</v>
      </c>
      <c r="L58" s="44">
        <f t="shared" si="10"/>
        <v>38.483999999999995</v>
      </c>
      <c r="M58" s="45">
        <f t="shared" si="11"/>
        <v>33</v>
      </c>
    </row>
    <row r="59" spans="1:13" x14ac:dyDescent="0.35">
      <c r="A59" s="4">
        <v>8</v>
      </c>
      <c r="B59" s="37" t="s">
        <v>34</v>
      </c>
      <c r="C59" s="37" t="s">
        <v>32</v>
      </c>
      <c r="D59" s="34">
        <v>10.6</v>
      </c>
      <c r="E59" s="35">
        <f t="shared" si="6"/>
        <v>25</v>
      </c>
      <c r="F59" s="34">
        <v>11.47</v>
      </c>
      <c r="G59" s="35">
        <f t="shared" si="7"/>
        <v>14</v>
      </c>
      <c r="H59" s="34">
        <v>7.1669999999999998</v>
      </c>
      <c r="I59" s="35">
        <f t="shared" si="8"/>
        <v>33</v>
      </c>
      <c r="J59" s="34">
        <v>9.1999999999999993</v>
      </c>
      <c r="K59" s="35">
        <f t="shared" si="9"/>
        <v>32</v>
      </c>
      <c r="L59" s="44">
        <f t="shared" si="10"/>
        <v>38.436999999999998</v>
      </c>
      <c r="M59" s="45">
        <f t="shared" si="11"/>
        <v>34</v>
      </c>
    </row>
    <row r="61" spans="1:13" x14ac:dyDescent="0.35">
      <c r="A61" s="28"/>
      <c r="B61" s="29" t="s">
        <v>12</v>
      </c>
      <c r="C61" s="31"/>
      <c r="D61" s="31"/>
      <c r="E61" s="31"/>
      <c r="F61" s="36"/>
      <c r="G61" s="31"/>
      <c r="H61" s="36"/>
      <c r="I61" s="31"/>
      <c r="J61" s="36"/>
      <c r="K61" s="31"/>
      <c r="L61" s="46"/>
      <c r="M61" s="29"/>
    </row>
    <row r="62" spans="1:13" x14ac:dyDescent="0.35">
      <c r="A62" s="28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46"/>
      <c r="M62" s="29"/>
    </row>
    <row r="63" spans="1:13" s="16" customFormat="1" x14ac:dyDescent="0.35">
      <c r="A63" s="14" t="s">
        <v>450</v>
      </c>
      <c r="B63" s="23" t="s">
        <v>449</v>
      </c>
      <c r="C63" s="23" t="s">
        <v>448</v>
      </c>
      <c r="D63" s="15" t="s">
        <v>0</v>
      </c>
      <c r="E63" s="14" t="s">
        <v>5</v>
      </c>
      <c r="F63" s="15" t="s">
        <v>1</v>
      </c>
      <c r="G63" s="14" t="s">
        <v>5</v>
      </c>
      <c r="H63" s="15" t="s">
        <v>2</v>
      </c>
      <c r="I63" s="14" t="s">
        <v>5</v>
      </c>
      <c r="J63" s="15" t="s">
        <v>3</v>
      </c>
      <c r="K63" s="14" t="s">
        <v>5</v>
      </c>
      <c r="L63" s="14" t="s">
        <v>4</v>
      </c>
      <c r="M63" s="14" t="s">
        <v>5</v>
      </c>
    </row>
    <row r="64" spans="1:13" x14ac:dyDescent="0.35">
      <c r="A64" s="2" t="s">
        <v>128</v>
      </c>
      <c r="B64" s="17" t="s">
        <v>129</v>
      </c>
      <c r="C64" s="17" t="s">
        <v>58</v>
      </c>
      <c r="D64" s="34">
        <v>11.2</v>
      </c>
      <c r="E64" s="35">
        <f t="shared" ref="E64:E100" si="12">RANK(D64,D$64:D$100)</f>
        <v>6</v>
      </c>
      <c r="F64" s="34">
        <v>12.1</v>
      </c>
      <c r="G64" s="35">
        <f t="shared" ref="G64:G100" si="13">RANK(F64,F$64:F$100)</f>
        <v>1</v>
      </c>
      <c r="H64" s="34">
        <v>11.534000000000001</v>
      </c>
      <c r="I64" s="35">
        <f t="shared" ref="I64:I100" si="14">RANK(H64,H$64:H$100)</f>
        <v>3</v>
      </c>
      <c r="J64" s="34">
        <v>11.05</v>
      </c>
      <c r="K64" s="35">
        <f t="shared" ref="K64:K100" si="15">RANK(J64,J$64:J$100)</f>
        <v>5</v>
      </c>
      <c r="L64" s="44">
        <f t="shared" ref="L64:L100" si="16">D64+F64+H64+J64</f>
        <v>45.884</v>
      </c>
      <c r="M64" s="45">
        <f t="shared" ref="M64:M100" si="17">RANK(L64,L$64:L$100)</f>
        <v>1</v>
      </c>
    </row>
    <row r="65" spans="1:13" x14ac:dyDescent="0.35">
      <c r="A65" s="2" t="s">
        <v>230</v>
      </c>
      <c r="B65" s="17" t="s">
        <v>231</v>
      </c>
      <c r="C65" s="17" t="s">
        <v>227</v>
      </c>
      <c r="D65" s="34">
        <v>11.05</v>
      </c>
      <c r="E65" s="35">
        <f t="shared" si="12"/>
        <v>12</v>
      </c>
      <c r="F65" s="34">
        <v>11.8</v>
      </c>
      <c r="G65" s="35">
        <f t="shared" si="13"/>
        <v>3</v>
      </c>
      <c r="H65" s="34">
        <v>11.766999999999999</v>
      </c>
      <c r="I65" s="35">
        <f t="shared" si="14"/>
        <v>1</v>
      </c>
      <c r="J65" s="34">
        <v>11.1</v>
      </c>
      <c r="K65" s="35">
        <f t="shared" si="15"/>
        <v>3</v>
      </c>
      <c r="L65" s="44">
        <f t="shared" si="16"/>
        <v>45.717000000000006</v>
      </c>
      <c r="M65" s="45">
        <f t="shared" si="17"/>
        <v>2</v>
      </c>
    </row>
    <row r="66" spans="1:13" x14ac:dyDescent="0.35">
      <c r="A66" s="2" t="s">
        <v>126</v>
      </c>
      <c r="B66" s="17" t="s">
        <v>127</v>
      </c>
      <c r="C66" s="17" t="s">
        <v>58</v>
      </c>
      <c r="D66" s="34">
        <v>10.55</v>
      </c>
      <c r="E66" s="35">
        <f t="shared" si="12"/>
        <v>27</v>
      </c>
      <c r="F66" s="34">
        <v>12</v>
      </c>
      <c r="G66" s="35">
        <f t="shared" si="13"/>
        <v>2</v>
      </c>
      <c r="H66" s="34">
        <v>11.667</v>
      </c>
      <c r="I66" s="35">
        <f t="shared" si="14"/>
        <v>2</v>
      </c>
      <c r="J66" s="34">
        <v>10.65</v>
      </c>
      <c r="K66" s="35">
        <f t="shared" si="15"/>
        <v>12</v>
      </c>
      <c r="L66" s="44">
        <f t="shared" si="16"/>
        <v>44.866999999999997</v>
      </c>
      <c r="M66" s="45">
        <f t="shared" si="17"/>
        <v>3</v>
      </c>
    </row>
    <row r="67" spans="1:13" x14ac:dyDescent="0.35">
      <c r="A67" s="2" t="s">
        <v>228</v>
      </c>
      <c r="B67" s="17" t="s">
        <v>229</v>
      </c>
      <c r="C67" s="17" t="s">
        <v>227</v>
      </c>
      <c r="D67" s="34">
        <v>11</v>
      </c>
      <c r="E67" s="35">
        <f t="shared" si="12"/>
        <v>15</v>
      </c>
      <c r="F67" s="34">
        <v>11.17</v>
      </c>
      <c r="G67" s="35">
        <f t="shared" si="13"/>
        <v>22</v>
      </c>
      <c r="H67" s="34">
        <v>11.134</v>
      </c>
      <c r="I67" s="35">
        <f t="shared" si="14"/>
        <v>5</v>
      </c>
      <c r="J67" s="34">
        <v>11.45</v>
      </c>
      <c r="K67" s="35">
        <f t="shared" si="15"/>
        <v>1</v>
      </c>
      <c r="L67" s="44">
        <f t="shared" si="16"/>
        <v>44.754000000000005</v>
      </c>
      <c r="M67" s="45">
        <f t="shared" si="17"/>
        <v>4</v>
      </c>
    </row>
    <row r="68" spans="1:13" x14ac:dyDescent="0.35">
      <c r="A68" s="2" t="s">
        <v>234</v>
      </c>
      <c r="B68" s="17" t="s">
        <v>235</v>
      </c>
      <c r="C68" s="17" t="s">
        <v>45</v>
      </c>
      <c r="D68" s="34">
        <v>11.6</v>
      </c>
      <c r="E68" s="35">
        <f t="shared" si="12"/>
        <v>1</v>
      </c>
      <c r="F68" s="34">
        <v>10.44</v>
      </c>
      <c r="G68" s="35">
        <f t="shared" si="13"/>
        <v>34</v>
      </c>
      <c r="H68" s="34">
        <v>10.967000000000001</v>
      </c>
      <c r="I68" s="35">
        <f t="shared" si="14"/>
        <v>8</v>
      </c>
      <c r="J68" s="34">
        <v>11.2</v>
      </c>
      <c r="K68" s="35">
        <f t="shared" si="15"/>
        <v>2</v>
      </c>
      <c r="L68" s="44">
        <f t="shared" si="16"/>
        <v>44.206999999999994</v>
      </c>
      <c r="M68" s="45">
        <f t="shared" si="17"/>
        <v>5</v>
      </c>
    </row>
    <row r="69" spans="1:13" x14ac:dyDescent="0.35">
      <c r="A69" s="2" t="s">
        <v>236</v>
      </c>
      <c r="B69" s="17" t="s">
        <v>237</v>
      </c>
      <c r="C69" s="17" t="s">
        <v>45</v>
      </c>
      <c r="D69" s="34">
        <v>11</v>
      </c>
      <c r="E69" s="35">
        <f t="shared" si="12"/>
        <v>15</v>
      </c>
      <c r="F69" s="34">
        <v>11.67</v>
      </c>
      <c r="G69" s="35">
        <f t="shared" si="13"/>
        <v>8</v>
      </c>
      <c r="H69" s="34">
        <v>11</v>
      </c>
      <c r="I69" s="35">
        <f t="shared" si="14"/>
        <v>7</v>
      </c>
      <c r="J69" s="34">
        <v>10.5</v>
      </c>
      <c r="K69" s="35">
        <f t="shared" si="15"/>
        <v>16</v>
      </c>
      <c r="L69" s="44">
        <f t="shared" si="16"/>
        <v>44.17</v>
      </c>
      <c r="M69" s="45">
        <f t="shared" si="17"/>
        <v>6</v>
      </c>
    </row>
    <row r="70" spans="1:13" x14ac:dyDescent="0.35">
      <c r="A70" s="2">
        <v>73</v>
      </c>
      <c r="B70" s="17" t="s">
        <v>130</v>
      </c>
      <c r="C70" s="17" t="s">
        <v>114</v>
      </c>
      <c r="D70" s="34">
        <v>11.1</v>
      </c>
      <c r="E70" s="35">
        <f t="shared" si="12"/>
        <v>10</v>
      </c>
      <c r="F70" s="34">
        <v>11.67</v>
      </c>
      <c r="G70" s="35">
        <f t="shared" si="13"/>
        <v>8</v>
      </c>
      <c r="H70" s="34">
        <v>10.834</v>
      </c>
      <c r="I70" s="35">
        <f t="shared" si="14"/>
        <v>11</v>
      </c>
      <c r="J70" s="34">
        <v>10.3</v>
      </c>
      <c r="K70" s="35">
        <f t="shared" si="15"/>
        <v>18</v>
      </c>
      <c r="L70" s="44">
        <f t="shared" si="16"/>
        <v>43.903999999999996</v>
      </c>
      <c r="M70" s="45">
        <f t="shared" si="17"/>
        <v>7</v>
      </c>
    </row>
    <row r="71" spans="1:13" x14ac:dyDescent="0.35">
      <c r="A71" s="2" t="s">
        <v>145</v>
      </c>
      <c r="B71" s="17" t="s">
        <v>146</v>
      </c>
      <c r="C71" s="17" t="s">
        <v>104</v>
      </c>
      <c r="D71" s="34">
        <v>11.15</v>
      </c>
      <c r="E71" s="35">
        <f t="shared" si="12"/>
        <v>9</v>
      </c>
      <c r="F71" s="34">
        <v>11.77</v>
      </c>
      <c r="G71" s="35">
        <f t="shared" si="13"/>
        <v>6</v>
      </c>
      <c r="H71" s="34">
        <v>10.367000000000001</v>
      </c>
      <c r="I71" s="35">
        <f t="shared" si="14"/>
        <v>15</v>
      </c>
      <c r="J71" s="34">
        <v>10.6</v>
      </c>
      <c r="K71" s="35">
        <f t="shared" si="15"/>
        <v>13</v>
      </c>
      <c r="L71" s="44">
        <f t="shared" si="16"/>
        <v>43.887000000000008</v>
      </c>
      <c r="M71" s="45">
        <f t="shared" si="17"/>
        <v>8</v>
      </c>
    </row>
    <row r="72" spans="1:13" x14ac:dyDescent="0.35">
      <c r="A72" s="2" t="s">
        <v>207</v>
      </c>
      <c r="B72" s="17" t="s">
        <v>208</v>
      </c>
      <c r="C72" s="17" t="s">
        <v>27</v>
      </c>
      <c r="D72" s="34">
        <v>10.9</v>
      </c>
      <c r="E72" s="35">
        <f t="shared" si="12"/>
        <v>22</v>
      </c>
      <c r="F72" s="34">
        <v>10.74</v>
      </c>
      <c r="G72" s="35">
        <f t="shared" si="13"/>
        <v>29</v>
      </c>
      <c r="H72" s="34">
        <v>10.967000000000001</v>
      </c>
      <c r="I72" s="35">
        <f t="shared" si="14"/>
        <v>8</v>
      </c>
      <c r="J72" s="34">
        <v>11.1</v>
      </c>
      <c r="K72" s="35">
        <f t="shared" si="15"/>
        <v>3</v>
      </c>
      <c r="L72" s="44">
        <f t="shared" si="16"/>
        <v>43.707000000000001</v>
      </c>
      <c r="M72" s="45">
        <f t="shared" si="17"/>
        <v>9</v>
      </c>
    </row>
    <row r="73" spans="1:13" x14ac:dyDescent="0.35">
      <c r="A73" s="2" t="s">
        <v>82</v>
      </c>
      <c r="B73" s="17" t="s">
        <v>125</v>
      </c>
      <c r="C73" s="17" t="s">
        <v>58</v>
      </c>
      <c r="D73" s="34">
        <v>11</v>
      </c>
      <c r="E73" s="35">
        <f t="shared" si="12"/>
        <v>15</v>
      </c>
      <c r="F73" s="34">
        <v>11.43</v>
      </c>
      <c r="G73" s="35">
        <f t="shared" si="13"/>
        <v>16</v>
      </c>
      <c r="H73" s="34">
        <v>10.367000000000001</v>
      </c>
      <c r="I73" s="35">
        <f t="shared" si="14"/>
        <v>15</v>
      </c>
      <c r="J73" s="34">
        <v>10.8</v>
      </c>
      <c r="K73" s="35">
        <f t="shared" si="15"/>
        <v>8</v>
      </c>
      <c r="L73" s="44">
        <f t="shared" si="16"/>
        <v>43.596999999999994</v>
      </c>
      <c r="M73" s="45">
        <f t="shared" si="17"/>
        <v>10</v>
      </c>
    </row>
    <row r="74" spans="1:13" x14ac:dyDescent="0.35">
      <c r="A74" s="2" t="s">
        <v>232</v>
      </c>
      <c r="B74" s="17" t="s">
        <v>233</v>
      </c>
      <c r="C74" s="17" t="s">
        <v>227</v>
      </c>
      <c r="D74" s="34">
        <v>11.1</v>
      </c>
      <c r="E74" s="35">
        <f t="shared" si="12"/>
        <v>10</v>
      </c>
      <c r="F74" s="34">
        <v>11.8</v>
      </c>
      <c r="G74" s="35">
        <f t="shared" si="13"/>
        <v>3</v>
      </c>
      <c r="H74" s="34">
        <v>9.9</v>
      </c>
      <c r="I74" s="35">
        <f t="shared" si="14"/>
        <v>26</v>
      </c>
      <c r="J74" s="34">
        <v>10.7</v>
      </c>
      <c r="K74" s="35">
        <f t="shared" si="15"/>
        <v>10</v>
      </c>
      <c r="L74" s="44">
        <f t="shared" si="16"/>
        <v>43.5</v>
      </c>
      <c r="M74" s="45">
        <f t="shared" si="17"/>
        <v>11</v>
      </c>
    </row>
    <row r="75" spans="1:13" x14ac:dyDescent="0.35">
      <c r="A75" s="2">
        <v>115</v>
      </c>
      <c r="B75" s="17" t="s">
        <v>198</v>
      </c>
      <c r="C75" s="17" t="s">
        <v>40</v>
      </c>
      <c r="D75" s="34">
        <v>11.2</v>
      </c>
      <c r="E75" s="35">
        <f t="shared" si="12"/>
        <v>6</v>
      </c>
      <c r="F75" s="34">
        <v>11.44</v>
      </c>
      <c r="G75" s="35">
        <f t="shared" si="13"/>
        <v>14</v>
      </c>
      <c r="H75" s="34">
        <v>10.266999999999999</v>
      </c>
      <c r="I75" s="35">
        <f t="shared" si="14"/>
        <v>19</v>
      </c>
      <c r="J75" s="34">
        <v>10.5</v>
      </c>
      <c r="K75" s="35">
        <f t="shared" si="15"/>
        <v>16</v>
      </c>
      <c r="L75" s="44">
        <f t="shared" si="16"/>
        <v>43.406999999999996</v>
      </c>
      <c r="M75" s="45">
        <f t="shared" si="17"/>
        <v>12</v>
      </c>
    </row>
    <row r="76" spans="1:13" x14ac:dyDescent="0.35">
      <c r="A76" s="2" t="s">
        <v>199</v>
      </c>
      <c r="B76" s="17" t="s">
        <v>200</v>
      </c>
      <c r="C76" s="17" t="s">
        <v>40</v>
      </c>
      <c r="D76" s="34">
        <v>11.3</v>
      </c>
      <c r="E76" s="35">
        <f t="shared" si="12"/>
        <v>2</v>
      </c>
      <c r="F76" s="34">
        <v>11.47</v>
      </c>
      <c r="G76" s="35">
        <f t="shared" si="13"/>
        <v>12</v>
      </c>
      <c r="H76" s="34">
        <v>9.6999999999999993</v>
      </c>
      <c r="I76" s="35">
        <f t="shared" si="14"/>
        <v>29</v>
      </c>
      <c r="J76" s="34">
        <v>10.85</v>
      </c>
      <c r="K76" s="35">
        <f t="shared" si="15"/>
        <v>7</v>
      </c>
      <c r="L76" s="44">
        <f t="shared" si="16"/>
        <v>43.32</v>
      </c>
      <c r="M76" s="45">
        <f t="shared" si="17"/>
        <v>13</v>
      </c>
    </row>
    <row r="77" spans="1:13" x14ac:dyDescent="0.35">
      <c r="A77" s="2">
        <v>79</v>
      </c>
      <c r="B77" s="17" t="s">
        <v>139</v>
      </c>
      <c r="C77" s="17" t="s">
        <v>99</v>
      </c>
      <c r="D77" s="34">
        <v>11.2</v>
      </c>
      <c r="E77" s="35">
        <f t="shared" si="12"/>
        <v>6</v>
      </c>
      <c r="F77" s="34">
        <v>11.8</v>
      </c>
      <c r="G77" s="35">
        <f t="shared" si="13"/>
        <v>3</v>
      </c>
      <c r="H77" s="34">
        <v>10.234</v>
      </c>
      <c r="I77" s="35">
        <f t="shared" si="14"/>
        <v>21</v>
      </c>
      <c r="J77" s="34">
        <v>10.050000000000001</v>
      </c>
      <c r="K77" s="35">
        <f t="shared" si="15"/>
        <v>27</v>
      </c>
      <c r="L77" s="44">
        <f t="shared" si="16"/>
        <v>43.284000000000006</v>
      </c>
      <c r="M77" s="45">
        <f t="shared" si="17"/>
        <v>14</v>
      </c>
    </row>
    <row r="78" spans="1:13" x14ac:dyDescent="0.35">
      <c r="A78" s="2" t="s">
        <v>141</v>
      </c>
      <c r="B78" s="17" t="s">
        <v>142</v>
      </c>
      <c r="C78" s="17" t="s">
        <v>99</v>
      </c>
      <c r="D78" s="34">
        <v>11.05</v>
      </c>
      <c r="E78" s="35">
        <f t="shared" si="12"/>
        <v>12</v>
      </c>
      <c r="F78" s="34">
        <v>11.7</v>
      </c>
      <c r="G78" s="35">
        <f t="shared" si="13"/>
        <v>7</v>
      </c>
      <c r="H78" s="34">
        <v>10.467000000000001</v>
      </c>
      <c r="I78" s="35">
        <f t="shared" si="14"/>
        <v>13</v>
      </c>
      <c r="J78" s="34">
        <v>9.9499999999999993</v>
      </c>
      <c r="K78" s="35">
        <f t="shared" si="15"/>
        <v>31</v>
      </c>
      <c r="L78" s="44">
        <f t="shared" si="16"/>
        <v>43.167000000000002</v>
      </c>
      <c r="M78" s="45">
        <f t="shared" si="17"/>
        <v>15</v>
      </c>
    </row>
    <row r="79" spans="1:13" x14ac:dyDescent="0.35">
      <c r="A79" s="2" t="s">
        <v>131</v>
      </c>
      <c r="B79" s="17" t="s">
        <v>132</v>
      </c>
      <c r="C79" s="17" t="s">
        <v>114</v>
      </c>
      <c r="D79" s="34">
        <v>10.8</v>
      </c>
      <c r="E79" s="35">
        <f t="shared" si="12"/>
        <v>25</v>
      </c>
      <c r="F79" s="34">
        <v>11.4</v>
      </c>
      <c r="G79" s="35">
        <f t="shared" si="13"/>
        <v>17</v>
      </c>
      <c r="H79" s="34">
        <v>10.3</v>
      </c>
      <c r="I79" s="35">
        <f t="shared" si="14"/>
        <v>17</v>
      </c>
      <c r="J79" s="34">
        <v>10.55</v>
      </c>
      <c r="K79" s="35">
        <f t="shared" si="15"/>
        <v>14</v>
      </c>
      <c r="L79" s="44">
        <f t="shared" si="16"/>
        <v>43.05</v>
      </c>
      <c r="M79" s="45">
        <f t="shared" si="17"/>
        <v>16</v>
      </c>
    </row>
    <row r="80" spans="1:13" x14ac:dyDescent="0.35">
      <c r="A80" s="2">
        <v>75</v>
      </c>
      <c r="B80" s="17" t="s">
        <v>133</v>
      </c>
      <c r="C80" s="17" t="s">
        <v>114</v>
      </c>
      <c r="D80" s="34">
        <v>10.95</v>
      </c>
      <c r="E80" s="35">
        <f t="shared" si="12"/>
        <v>18</v>
      </c>
      <c r="F80" s="34">
        <v>11.47</v>
      </c>
      <c r="G80" s="35">
        <f t="shared" si="13"/>
        <v>12</v>
      </c>
      <c r="H80" s="34">
        <v>10.3</v>
      </c>
      <c r="I80" s="35">
        <f t="shared" si="14"/>
        <v>17</v>
      </c>
      <c r="J80" s="34">
        <v>10.199999999999999</v>
      </c>
      <c r="K80" s="35">
        <f t="shared" si="15"/>
        <v>21</v>
      </c>
      <c r="L80" s="44">
        <f t="shared" si="16"/>
        <v>42.92</v>
      </c>
      <c r="M80" s="45">
        <f t="shared" si="17"/>
        <v>17</v>
      </c>
    </row>
    <row r="81" spans="1:13" x14ac:dyDescent="0.35">
      <c r="A81" s="2">
        <v>77</v>
      </c>
      <c r="B81" s="17" t="s">
        <v>136</v>
      </c>
      <c r="C81" s="17" t="s">
        <v>32</v>
      </c>
      <c r="D81" s="34">
        <v>11.3</v>
      </c>
      <c r="E81" s="35">
        <f t="shared" si="12"/>
        <v>2</v>
      </c>
      <c r="F81" s="34">
        <v>11.4</v>
      </c>
      <c r="G81" s="35">
        <f t="shared" si="13"/>
        <v>17</v>
      </c>
      <c r="H81" s="34">
        <v>10</v>
      </c>
      <c r="I81" s="35">
        <f t="shared" si="14"/>
        <v>24</v>
      </c>
      <c r="J81" s="34">
        <v>10.199999999999999</v>
      </c>
      <c r="K81" s="35">
        <f t="shared" si="15"/>
        <v>21</v>
      </c>
      <c r="L81" s="44">
        <f t="shared" si="16"/>
        <v>42.900000000000006</v>
      </c>
      <c r="M81" s="45">
        <f t="shared" si="17"/>
        <v>18</v>
      </c>
    </row>
    <row r="82" spans="1:13" x14ac:dyDescent="0.35">
      <c r="A82" s="2" t="s">
        <v>214</v>
      </c>
      <c r="B82" s="17" t="s">
        <v>215</v>
      </c>
      <c r="C82" s="17" t="s">
        <v>66</v>
      </c>
      <c r="D82" s="34">
        <v>10.199999999999999</v>
      </c>
      <c r="E82" s="35">
        <f t="shared" si="12"/>
        <v>30</v>
      </c>
      <c r="F82" s="34">
        <v>10.94</v>
      </c>
      <c r="G82" s="35">
        <f t="shared" si="13"/>
        <v>26</v>
      </c>
      <c r="H82" s="34">
        <v>11.167</v>
      </c>
      <c r="I82" s="35">
        <f t="shared" si="14"/>
        <v>4</v>
      </c>
      <c r="J82" s="34">
        <v>10.55</v>
      </c>
      <c r="K82" s="35">
        <f t="shared" si="15"/>
        <v>14</v>
      </c>
      <c r="L82" s="44">
        <f t="shared" si="16"/>
        <v>42.856999999999999</v>
      </c>
      <c r="M82" s="45">
        <f t="shared" si="17"/>
        <v>19</v>
      </c>
    </row>
    <row r="83" spans="1:13" x14ac:dyDescent="0.35">
      <c r="A83" s="2">
        <v>128</v>
      </c>
      <c r="B83" s="17" t="s">
        <v>217</v>
      </c>
      <c r="C83" s="17" t="s">
        <v>63</v>
      </c>
      <c r="D83" s="34">
        <v>11.05</v>
      </c>
      <c r="E83" s="35">
        <f t="shared" si="12"/>
        <v>12</v>
      </c>
      <c r="F83" s="34">
        <v>10.77</v>
      </c>
      <c r="G83" s="35">
        <f t="shared" si="13"/>
        <v>27</v>
      </c>
      <c r="H83" s="34">
        <v>10.9</v>
      </c>
      <c r="I83" s="35">
        <f t="shared" si="14"/>
        <v>10</v>
      </c>
      <c r="J83" s="34">
        <v>10.050000000000001</v>
      </c>
      <c r="K83" s="35">
        <f t="shared" si="15"/>
        <v>27</v>
      </c>
      <c r="L83" s="44">
        <f t="shared" si="16"/>
        <v>42.769999999999996</v>
      </c>
      <c r="M83" s="45">
        <f t="shared" si="17"/>
        <v>20</v>
      </c>
    </row>
    <row r="84" spans="1:13" x14ac:dyDescent="0.35">
      <c r="A84" s="2">
        <v>130</v>
      </c>
      <c r="B84" s="17" t="s">
        <v>220</v>
      </c>
      <c r="C84" s="17" t="s">
        <v>63</v>
      </c>
      <c r="D84" s="34">
        <v>10.95</v>
      </c>
      <c r="E84" s="35">
        <f t="shared" si="12"/>
        <v>18</v>
      </c>
      <c r="F84" s="34">
        <v>11.24</v>
      </c>
      <c r="G84" s="35">
        <f t="shared" si="13"/>
        <v>20</v>
      </c>
      <c r="H84" s="34">
        <v>10.199999999999999</v>
      </c>
      <c r="I84" s="35">
        <f t="shared" si="14"/>
        <v>22</v>
      </c>
      <c r="J84" s="34">
        <v>10.25</v>
      </c>
      <c r="K84" s="35">
        <f t="shared" si="15"/>
        <v>20</v>
      </c>
      <c r="L84" s="44">
        <f t="shared" si="16"/>
        <v>42.64</v>
      </c>
      <c r="M84" s="45">
        <f t="shared" si="17"/>
        <v>21</v>
      </c>
    </row>
    <row r="85" spans="1:13" x14ac:dyDescent="0.35">
      <c r="A85" s="2" t="s">
        <v>201</v>
      </c>
      <c r="B85" s="17" t="s">
        <v>202</v>
      </c>
      <c r="C85" s="17" t="s">
        <v>40</v>
      </c>
      <c r="D85" s="34">
        <v>10.85</v>
      </c>
      <c r="E85" s="35">
        <f t="shared" si="12"/>
        <v>24</v>
      </c>
      <c r="F85" s="34">
        <v>11.44</v>
      </c>
      <c r="G85" s="35">
        <f t="shared" si="13"/>
        <v>14</v>
      </c>
      <c r="H85" s="34">
        <v>10.433999999999999</v>
      </c>
      <c r="I85" s="35">
        <f t="shared" si="14"/>
        <v>14</v>
      </c>
      <c r="J85" s="34">
        <v>9.85</v>
      </c>
      <c r="K85" s="35">
        <f t="shared" si="15"/>
        <v>32</v>
      </c>
      <c r="L85" s="44">
        <f t="shared" si="16"/>
        <v>42.573999999999998</v>
      </c>
      <c r="M85" s="45">
        <f t="shared" si="17"/>
        <v>22</v>
      </c>
    </row>
    <row r="86" spans="1:13" x14ac:dyDescent="0.35">
      <c r="A86" s="2" t="s">
        <v>203</v>
      </c>
      <c r="B86" s="17" t="s">
        <v>204</v>
      </c>
      <c r="C86" s="17" t="s">
        <v>27</v>
      </c>
      <c r="D86" s="34">
        <v>10.65</v>
      </c>
      <c r="E86" s="35">
        <f t="shared" si="12"/>
        <v>26</v>
      </c>
      <c r="F86" s="34">
        <v>10.54</v>
      </c>
      <c r="G86" s="35">
        <f t="shared" si="13"/>
        <v>32</v>
      </c>
      <c r="H86" s="34">
        <v>10.266999999999999</v>
      </c>
      <c r="I86" s="35">
        <f t="shared" si="14"/>
        <v>19</v>
      </c>
      <c r="J86" s="34">
        <v>10.95</v>
      </c>
      <c r="K86" s="35">
        <f t="shared" si="15"/>
        <v>6</v>
      </c>
      <c r="L86" s="44">
        <f t="shared" si="16"/>
        <v>42.406999999999996</v>
      </c>
      <c r="M86" s="45">
        <f t="shared" si="17"/>
        <v>23</v>
      </c>
    </row>
    <row r="87" spans="1:13" x14ac:dyDescent="0.35">
      <c r="A87" s="2" t="s">
        <v>134</v>
      </c>
      <c r="B87" s="17" t="s">
        <v>135</v>
      </c>
      <c r="C87" s="17" t="s">
        <v>32</v>
      </c>
      <c r="D87" s="34">
        <v>10.95</v>
      </c>
      <c r="E87" s="35">
        <f t="shared" si="12"/>
        <v>18</v>
      </c>
      <c r="F87" s="34">
        <v>11.04</v>
      </c>
      <c r="G87" s="35">
        <f t="shared" si="13"/>
        <v>24</v>
      </c>
      <c r="H87" s="34">
        <v>9.5670000000000002</v>
      </c>
      <c r="I87" s="35">
        <f t="shared" si="14"/>
        <v>31</v>
      </c>
      <c r="J87" s="34">
        <v>10.8</v>
      </c>
      <c r="K87" s="35">
        <f t="shared" si="15"/>
        <v>8</v>
      </c>
      <c r="L87" s="44">
        <f t="shared" si="16"/>
        <v>42.356999999999999</v>
      </c>
      <c r="M87" s="45">
        <f t="shared" si="17"/>
        <v>24</v>
      </c>
    </row>
    <row r="88" spans="1:13" x14ac:dyDescent="0.35">
      <c r="A88" s="2">
        <v>80</v>
      </c>
      <c r="B88" s="17" t="s">
        <v>140</v>
      </c>
      <c r="C88" s="17" t="s">
        <v>99</v>
      </c>
      <c r="D88" s="34">
        <v>11.25</v>
      </c>
      <c r="E88" s="35">
        <f t="shared" si="12"/>
        <v>4</v>
      </c>
      <c r="F88" s="34">
        <v>11.24</v>
      </c>
      <c r="G88" s="35">
        <f t="shared" si="13"/>
        <v>20</v>
      </c>
      <c r="H88" s="34">
        <v>9.734</v>
      </c>
      <c r="I88" s="35">
        <f t="shared" si="14"/>
        <v>28</v>
      </c>
      <c r="J88" s="34">
        <v>10.1</v>
      </c>
      <c r="K88" s="35">
        <f t="shared" si="15"/>
        <v>25</v>
      </c>
      <c r="L88" s="44">
        <f t="shared" si="16"/>
        <v>42.324000000000005</v>
      </c>
      <c r="M88" s="45">
        <f t="shared" si="17"/>
        <v>25</v>
      </c>
    </row>
    <row r="89" spans="1:13" x14ac:dyDescent="0.35">
      <c r="A89" s="2">
        <v>133</v>
      </c>
      <c r="B89" s="17" t="s">
        <v>226</v>
      </c>
      <c r="C89" s="17" t="s">
        <v>227</v>
      </c>
      <c r="D89" s="34">
        <v>10.3</v>
      </c>
      <c r="E89" s="35">
        <f t="shared" si="12"/>
        <v>28</v>
      </c>
      <c r="F89" s="34">
        <v>11.6</v>
      </c>
      <c r="G89" s="35">
        <f t="shared" si="13"/>
        <v>11</v>
      </c>
      <c r="H89" s="34">
        <v>9.6999999999999993</v>
      </c>
      <c r="I89" s="35">
        <f t="shared" si="14"/>
        <v>29</v>
      </c>
      <c r="J89" s="34">
        <v>10.7</v>
      </c>
      <c r="K89" s="35">
        <f t="shared" si="15"/>
        <v>10</v>
      </c>
      <c r="L89" s="44">
        <f t="shared" si="16"/>
        <v>42.3</v>
      </c>
      <c r="M89" s="45">
        <f t="shared" si="17"/>
        <v>26</v>
      </c>
    </row>
    <row r="90" spans="1:13" x14ac:dyDescent="0.35">
      <c r="A90" s="2" t="s">
        <v>209</v>
      </c>
      <c r="B90" s="17" t="s">
        <v>210</v>
      </c>
      <c r="C90" s="17" t="s">
        <v>61</v>
      </c>
      <c r="D90" s="34">
        <v>10.3</v>
      </c>
      <c r="E90" s="35">
        <f t="shared" si="12"/>
        <v>28</v>
      </c>
      <c r="F90" s="34">
        <v>11.67</v>
      </c>
      <c r="G90" s="35">
        <f t="shared" si="13"/>
        <v>8</v>
      </c>
      <c r="H90" s="34">
        <v>10.167</v>
      </c>
      <c r="I90" s="35">
        <f t="shared" si="14"/>
        <v>23</v>
      </c>
      <c r="J90" s="34">
        <v>10.1</v>
      </c>
      <c r="K90" s="35">
        <f t="shared" si="15"/>
        <v>25</v>
      </c>
      <c r="L90" s="44">
        <f t="shared" si="16"/>
        <v>42.237000000000002</v>
      </c>
      <c r="M90" s="45">
        <f t="shared" si="17"/>
        <v>27</v>
      </c>
    </row>
    <row r="91" spans="1:13" x14ac:dyDescent="0.35">
      <c r="A91" s="2">
        <v>126</v>
      </c>
      <c r="B91" s="17" t="s">
        <v>216</v>
      </c>
      <c r="C91" s="17" t="s">
        <v>49</v>
      </c>
      <c r="D91" s="34">
        <v>10.199999999999999</v>
      </c>
      <c r="E91" s="35">
        <f t="shared" si="12"/>
        <v>30</v>
      </c>
      <c r="F91" s="34">
        <v>10.7</v>
      </c>
      <c r="G91" s="35">
        <f t="shared" si="13"/>
        <v>30</v>
      </c>
      <c r="H91" s="34">
        <v>11.067</v>
      </c>
      <c r="I91" s="35">
        <f t="shared" si="14"/>
        <v>6</v>
      </c>
      <c r="J91" s="34">
        <v>10</v>
      </c>
      <c r="K91" s="35">
        <f t="shared" si="15"/>
        <v>30</v>
      </c>
      <c r="L91" s="44">
        <f t="shared" si="16"/>
        <v>41.966999999999999</v>
      </c>
      <c r="M91" s="45">
        <f t="shared" si="17"/>
        <v>28</v>
      </c>
    </row>
    <row r="92" spans="1:13" x14ac:dyDescent="0.35">
      <c r="A92" s="2" t="s">
        <v>223</v>
      </c>
      <c r="B92" s="17" t="s">
        <v>224</v>
      </c>
      <c r="C92" s="17" t="s">
        <v>225</v>
      </c>
      <c r="D92" s="34">
        <v>10.95</v>
      </c>
      <c r="E92" s="35">
        <f t="shared" si="12"/>
        <v>18</v>
      </c>
      <c r="F92" s="34">
        <v>10.5</v>
      </c>
      <c r="G92" s="35">
        <f t="shared" si="13"/>
        <v>33</v>
      </c>
      <c r="H92" s="34">
        <v>9.9670000000000005</v>
      </c>
      <c r="I92" s="35">
        <f t="shared" si="14"/>
        <v>25</v>
      </c>
      <c r="J92" s="34">
        <v>10.199999999999999</v>
      </c>
      <c r="K92" s="35">
        <f t="shared" si="15"/>
        <v>21</v>
      </c>
      <c r="L92" s="44">
        <f t="shared" si="16"/>
        <v>41.617000000000004</v>
      </c>
      <c r="M92" s="45">
        <f t="shared" si="17"/>
        <v>29</v>
      </c>
    </row>
    <row r="93" spans="1:13" x14ac:dyDescent="0.35">
      <c r="A93" s="2" t="s">
        <v>149</v>
      </c>
      <c r="B93" s="17" t="s">
        <v>150</v>
      </c>
      <c r="C93" s="17" t="s">
        <v>59</v>
      </c>
      <c r="D93" s="34">
        <v>11.25</v>
      </c>
      <c r="E93" s="35">
        <f t="shared" si="12"/>
        <v>4</v>
      </c>
      <c r="F93" s="34">
        <v>9.9</v>
      </c>
      <c r="G93" s="35">
        <f t="shared" si="13"/>
        <v>36</v>
      </c>
      <c r="H93" s="34">
        <v>9.5340000000000007</v>
      </c>
      <c r="I93" s="35">
        <f t="shared" si="14"/>
        <v>32</v>
      </c>
      <c r="J93" s="34">
        <v>10.050000000000001</v>
      </c>
      <c r="K93" s="35">
        <f t="shared" si="15"/>
        <v>27</v>
      </c>
      <c r="L93" s="44">
        <f t="shared" si="16"/>
        <v>40.733999999999995</v>
      </c>
      <c r="M93" s="45">
        <f t="shared" si="17"/>
        <v>30</v>
      </c>
    </row>
    <row r="94" spans="1:13" x14ac:dyDescent="0.35">
      <c r="A94" s="2" t="s">
        <v>143</v>
      </c>
      <c r="B94" s="22" t="s">
        <v>144</v>
      </c>
      <c r="C94" s="17" t="s">
        <v>104</v>
      </c>
      <c r="D94" s="34">
        <v>10.199999999999999</v>
      </c>
      <c r="E94" s="35">
        <f t="shared" si="12"/>
        <v>30</v>
      </c>
      <c r="F94" s="34">
        <v>11.37</v>
      </c>
      <c r="G94" s="35">
        <f t="shared" si="13"/>
        <v>19</v>
      </c>
      <c r="H94" s="34">
        <v>8.5340000000000007</v>
      </c>
      <c r="I94" s="35">
        <f t="shared" si="14"/>
        <v>35</v>
      </c>
      <c r="J94" s="34">
        <v>10.15</v>
      </c>
      <c r="K94" s="35">
        <f t="shared" si="15"/>
        <v>24</v>
      </c>
      <c r="L94" s="44">
        <f t="shared" si="16"/>
        <v>40.253999999999998</v>
      </c>
      <c r="M94" s="45">
        <f t="shared" si="17"/>
        <v>31</v>
      </c>
    </row>
    <row r="95" spans="1:13" x14ac:dyDescent="0.35">
      <c r="A95" s="2" t="s">
        <v>218</v>
      </c>
      <c r="B95" s="17" t="s">
        <v>219</v>
      </c>
      <c r="C95" s="17" t="s">
        <v>63</v>
      </c>
      <c r="D95" s="34">
        <v>10.199999999999999</v>
      </c>
      <c r="E95" s="35">
        <f t="shared" si="12"/>
        <v>30</v>
      </c>
      <c r="F95" s="34">
        <v>11.1</v>
      </c>
      <c r="G95" s="35">
        <f t="shared" si="13"/>
        <v>23</v>
      </c>
      <c r="H95" s="34">
        <v>9.234</v>
      </c>
      <c r="I95" s="35">
        <f t="shared" si="14"/>
        <v>33</v>
      </c>
      <c r="J95" s="34">
        <v>9.4</v>
      </c>
      <c r="K95" s="35">
        <f t="shared" si="15"/>
        <v>34</v>
      </c>
      <c r="L95" s="44">
        <f t="shared" si="16"/>
        <v>39.933999999999997</v>
      </c>
      <c r="M95" s="45">
        <f t="shared" si="17"/>
        <v>32</v>
      </c>
    </row>
    <row r="96" spans="1:13" x14ac:dyDescent="0.35">
      <c r="A96" s="2" t="s">
        <v>137</v>
      </c>
      <c r="B96" s="17" t="s">
        <v>138</v>
      </c>
      <c r="C96" s="17" t="s">
        <v>32</v>
      </c>
      <c r="D96" s="34">
        <v>10.9</v>
      </c>
      <c r="E96" s="35">
        <f t="shared" si="12"/>
        <v>22</v>
      </c>
      <c r="F96" s="34">
        <v>9.77</v>
      </c>
      <c r="G96" s="35">
        <f t="shared" si="13"/>
        <v>37</v>
      </c>
      <c r="H96" s="34">
        <v>8.5670000000000002</v>
      </c>
      <c r="I96" s="35">
        <f t="shared" si="14"/>
        <v>34</v>
      </c>
      <c r="J96" s="34">
        <v>10.3</v>
      </c>
      <c r="K96" s="35">
        <f t="shared" si="15"/>
        <v>18</v>
      </c>
      <c r="L96" s="44">
        <f t="shared" si="16"/>
        <v>39.537000000000006</v>
      </c>
      <c r="M96" s="45">
        <f t="shared" si="17"/>
        <v>33</v>
      </c>
    </row>
    <row r="97" spans="1:13" x14ac:dyDescent="0.35">
      <c r="A97" s="2" t="s">
        <v>147</v>
      </c>
      <c r="B97" s="17" t="s">
        <v>148</v>
      </c>
      <c r="C97" s="17" t="s">
        <v>59</v>
      </c>
      <c r="D97" s="34">
        <v>9.9499999999999993</v>
      </c>
      <c r="E97" s="35">
        <f t="shared" si="12"/>
        <v>35</v>
      </c>
      <c r="F97" s="34">
        <v>10.3</v>
      </c>
      <c r="G97" s="35">
        <f t="shared" si="13"/>
        <v>35</v>
      </c>
      <c r="H97" s="34">
        <v>9.8670000000000009</v>
      </c>
      <c r="I97" s="35">
        <f t="shared" si="14"/>
        <v>27</v>
      </c>
      <c r="J97" s="34">
        <v>9.4</v>
      </c>
      <c r="K97" s="35">
        <f t="shared" si="15"/>
        <v>34</v>
      </c>
      <c r="L97" s="44">
        <f t="shared" si="16"/>
        <v>39.517000000000003</v>
      </c>
      <c r="M97" s="45">
        <f t="shared" si="17"/>
        <v>34</v>
      </c>
    </row>
    <row r="98" spans="1:13" x14ac:dyDescent="0.35">
      <c r="A98" s="2" t="s">
        <v>211</v>
      </c>
      <c r="B98" s="17" t="s">
        <v>212</v>
      </c>
      <c r="C98" s="17" t="s">
        <v>61</v>
      </c>
      <c r="D98" s="34">
        <v>10.199999999999999</v>
      </c>
      <c r="E98" s="35">
        <f t="shared" si="12"/>
        <v>30</v>
      </c>
      <c r="F98" s="34">
        <v>10.77</v>
      </c>
      <c r="G98" s="35">
        <f t="shared" si="13"/>
        <v>27</v>
      </c>
      <c r="H98" s="34">
        <v>8.4</v>
      </c>
      <c r="I98" s="35">
        <f t="shared" si="14"/>
        <v>36</v>
      </c>
      <c r="J98" s="34">
        <v>9.6999999999999993</v>
      </c>
      <c r="K98" s="35">
        <f t="shared" si="15"/>
        <v>33</v>
      </c>
      <c r="L98" s="44">
        <f t="shared" si="16"/>
        <v>39.069999999999993</v>
      </c>
      <c r="M98" s="45">
        <f t="shared" si="17"/>
        <v>35</v>
      </c>
    </row>
    <row r="99" spans="1:13" x14ac:dyDescent="0.35">
      <c r="A99" s="2" t="s">
        <v>221</v>
      </c>
      <c r="B99" s="17" t="s">
        <v>222</v>
      </c>
      <c r="C99" s="17" t="s">
        <v>63</v>
      </c>
      <c r="D99" s="34">
        <v>9.75</v>
      </c>
      <c r="E99" s="35">
        <f t="shared" si="12"/>
        <v>36</v>
      </c>
      <c r="F99" s="34">
        <v>11.04</v>
      </c>
      <c r="G99" s="35">
        <f t="shared" si="13"/>
        <v>24</v>
      </c>
      <c r="H99" s="34">
        <v>7.7670000000000003</v>
      </c>
      <c r="I99" s="35">
        <f t="shared" si="14"/>
        <v>37</v>
      </c>
      <c r="J99" s="34">
        <v>8.5</v>
      </c>
      <c r="K99" s="35">
        <f t="shared" si="15"/>
        <v>36</v>
      </c>
      <c r="L99" s="44">
        <f t="shared" si="16"/>
        <v>37.057000000000002</v>
      </c>
      <c r="M99" s="45">
        <f t="shared" si="17"/>
        <v>36</v>
      </c>
    </row>
    <row r="100" spans="1:13" x14ac:dyDescent="0.35">
      <c r="A100" s="2" t="s">
        <v>205</v>
      </c>
      <c r="B100" s="17" t="s">
        <v>206</v>
      </c>
      <c r="C100" s="17" t="s">
        <v>27</v>
      </c>
      <c r="D100" s="38">
        <v>0</v>
      </c>
      <c r="E100" s="35">
        <f t="shared" si="12"/>
        <v>37</v>
      </c>
      <c r="F100" s="34">
        <v>10.57</v>
      </c>
      <c r="G100" s="35">
        <f t="shared" si="13"/>
        <v>31</v>
      </c>
      <c r="H100" s="34">
        <v>10.766999999999999</v>
      </c>
      <c r="I100" s="35">
        <f t="shared" si="14"/>
        <v>12</v>
      </c>
      <c r="J100" s="38">
        <v>0</v>
      </c>
      <c r="K100" s="35">
        <f t="shared" si="15"/>
        <v>37</v>
      </c>
      <c r="L100" s="44">
        <f t="shared" si="16"/>
        <v>21.337</v>
      </c>
      <c r="M100" s="45">
        <f t="shared" si="17"/>
        <v>37</v>
      </c>
    </row>
    <row r="102" spans="1:13" x14ac:dyDescent="0.35">
      <c r="A102" s="28"/>
      <c r="B102" s="29" t="s">
        <v>13</v>
      </c>
      <c r="C102" s="31"/>
      <c r="D102" s="31"/>
      <c r="E102" s="31"/>
      <c r="F102" s="36"/>
      <c r="G102" s="31"/>
      <c r="H102" s="36"/>
      <c r="I102" s="31"/>
      <c r="J102" s="36"/>
      <c r="K102" s="31"/>
      <c r="L102" s="46"/>
      <c r="M102" s="29"/>
    </row>
    <row r="103" spans="1:13" x14ac:dyDescent="0.35">
      <c r="A103" s="28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46"/>
      <c r="M103" s="29"/>
    </row>
    <row r="104" spans="1:13" s="16" customFormat="1" x14ac:dyDescent="0.35">
      <c r="A104" s="14" t="s">
        <v>450</v>
      </c>
      <c r="B104" s="23" t="s">
        <v>449</v>
      </c>
      <c r="C104" s="23" t="s">
        <v>448</v>
      </c>
      <c r="D104" s="15" t="s">
        <v>0</v>
      </c>
      <c r="E104" s="14" t="s">
        <v>5</v>
      </c>
      <c r="F104" s="15" t="s">
        <v>1</v>
      </c>
      <c r="G104" s="14" t="s">
        <v>5</v>
      </c>
      <c r="H104" s="15" t="s">
        <v>2</v>
      </c>
      <c r="I104" s="14" t="s">
        <v>5</v>
      </c>
      <c r="J104" s="15" t="s">
        <v>3</v>
      </c>
      <c r="K104" s="14" t="s">
        <v>5</v>
      </c>
      <c r="L104" s="14" t="s">
        <v>4</v>
      </c>
      <c r="M104" s="14" t="s">
        <v>5</v>
      </c>
    </row>
    <row r="105" spans="1:13" x14ac:dyDescent="0.35">
      <c r="A105" s="5">
        <v>33</v>
      </c>
      <c r="B105" s="37" t="s">
        <v>89</v>
      </c>
      <c r="C105" s="37" t="s">
        <v>27</v>
      </c>
      <c r="D105" s="34">
        <v>11.35</v>
      </c>
      <c r="E105" s="35">
        <f t="shared" ref="E105:E121" si="18">RANK(D105,D$105:D$121)</f>
        <v>1</v>
      </c>
      <c r="F105" s="34">
        <v>10.45</v>
      </c>
      <c r="G105" s="35">
        <f t="shared" ref="G105:G121" si="19">RANK(F105,F$105:F$121)</f>
        <v>13</v>
      </c>
      <c r="H105" s="34">
        <v>10.33</v>
      </c>
      <c r="I105" s="35">
        <f t="shared" ref="I105:I121" si="20">RANK(H105,H$105:H$121)</f>
        <v>1</v>
      </c>
      <c r="J105" s="34">
        <v>9.9</v>
      </c>
      <c r="K105" s="35">
        <f t="shared" ref="K105:K121" si="21">RANK(J105,J$105:J$121)</f>
        <v>3</v>
      </c>
      <c r="L105" s="44">
        <f t="shared" ref="L105:L121" si="22">D105+F105+H105+J105</f>
        <v>42.029999999999994</v>
      </c>
      <c r="M105" s="45">
        <f>RANK(L105,L$105:L$121)</f>
        <v>1</v>
      </c>
    </row>
    <row r="106" spans="1:13" x14ac:dyDescent="0.35">
      <c r="A106" s="5">
        <v>32</v>
      </c>
      <c r="B106" s="37" t="s">
        <v>88</v>
      </c>
      <c r="C106" s="37" t="s">
        <v>27</v>
      </c>
      <c r="D106" s="34">
        <v>11.05</v>
      </c>
      <c r="E106" s="35">
        <f t="shared" si="18"/>
        <v>3</v>
      </c>
      <c r="F106" s="34">
        <v>11.35</v>
      </c>
      <c r="G106" s="35">
        <f t="shared" si="19"/>
        <v>3</v>
      </c>
      <c r="H106" s="34">
        <v>9.8699999999999992</v>
      </c>
      <c r="I106" s="35">
        <f t="shared" si="20"/>
        <v>3</v>
      </c>
      <c r="J106" s="34">
        <v>9.1</v>
      </c>
      <c r="K106" s="35">
        <f t="shared" si="21"/>
        <v>7</v>
      </c>
      <c r="L106" s="44">
        <f t="shared" si="22"/>
        <v>41.37</v>
      </c>
      <c r="M106" s="45">
        <f>RANK(L106,L$105:L$121)</f>
        <v>2</v>
      </c>
    </row>
    <row r="107" spans="1:13" x14ac:dyDescent="0.35">
      <c r="A107" s="5" t="s">
        <v>110</v>
      </c>
      <c r="B107" s="37" t="s">
        <v>111</v>
      </c>
      <c r="C107" s="37" t="s">
        <v>40</v>
      </c>
      <c r="D107" s="34">
        <v>10.9</v>
      </c>
      <c r="E107" s="35">
        <f t="shared" si="18"/>
        <v>5</v>
      </c>
      <c r="F107" s="34">
        <v>10.6</v>
      </c>
      <c r="G107" s="35">
        <f t="shared" si="19"/>
        <v>11</v>
      </c>
      <c r="H107" s="34">
        <v>9.57</v>
      </c>
      <c r="I107" s="35">
        <f t="shared" si="20"/>
        <v>6</v>
      </c>
      <c r="J107" s="34">
        <v>10</v>
      </c>
      <c r="K107" s="35">
        <f t="shared" si="21"/>
        <v>2</v>
      </c>
      <c r="L107" s="44">
        <f t="shared" si="22"/>
        <v>41.07</v>
      </c>
      <c r="M107" s="45">
        <f>RANK(L107,L$105:L$121)</f>
        <v>3</v>
      </c>
    </row>
    <row r="108" spans="1:13" x14ac:dyDescent="0.35">
      <c r="A108" s="5" t="s">
        <v>112</v>
      </c>
      <c r="B108" s="37" t="s">
        <v>113</v>
      </c>
      <c r="C108" s="37" t="s">
        <v>114</v>
      </c>
      <c r="D108" s="34">
        <v>10.55</v>
      </c>
      <c r="E108" s="35">
        <f t="shared" si="18"/>
        <v>13</v>
      </c>
      <c r="F108" s="34">
        <v>11.4</v>
      </c>
      <c r="G108" s="35">
        <f t="shared" si="19"/>
        <v>2</v>
      </c>
      <c r="H108" s="34">
        <v>9.4700000000000006</v>
      </c>
      <c r="I108" s="35">
        <f t="shared" si="20"/>
        <v>7</v>
      </c>
      <c r="J108" s="34">
        <v>9.65</v>
      </c>
      <c r="K108" s="35">
        <f t="shared" si="21"/>
        <v>4</v>
      </c>
      <c r="L108" s="44">
        <f t="shared" si="22"/>
        <v>41.07</v>
      </c>
      <c r="M108" s="45">
        <f>RANK(L108,L$105:L$121)</f>
        <v>3</v>
      </c>
    </row>
    <row r="109" spans="1:13" x14ac:dyDescent="0.35">
      <c r="A109" s="5" t="s">
        <v>106</v>
      </c>
      <c r="B109" s="37" t="s">
        <v>107</v>
      </c>
      <c r="C109" s="37" t="s">
        <v>40</v>
      </c>
      <c r="D109" s="34">
        <v>10.8</v>
      </c>
      <c r="E109" s="35">
        <f t="shared" si="18"/>
        <v>9</v>
      </c>
      <c r="F109" s="34">
        <v>11.2</v>
      </c>
      <c r="G109" s="35">
        <f t="shared" si="19"/>
        <v>4</v>
      </c>
      <c r="H109" s="34">
        <v>9.8000000000000007</v>
      </c>
      <c r="I109" s="35">
        <f t="shared" si="20"/>
        <v>4</v>
      </c>
      <c r="J109" s="34">
        <v>8.65</v>
      </c>
      <c r="K109" s="35">
        <f t="shared" si="21"/>
        <v>10</v>
      </c>
      <c r="L109" s="44">
        <f t="shared" si="22"/>
        <v>40.450000000000003</v>
      </c>
      <c r="M109" s="45">
        <v>4</v>
      </c>
    </row>
    <row r="110" spans="1:13" x14ac:dyDescent="0.35">
      <c r="A110" s="5">
        <v>34</v>
      </c>
      <c r="B110" s="37" t="s">
        <v>90</v>
      </c>
      <c r="C110" s="37" t="s">
        <v>27</v>
      </c>
      <c r="D110" s="34">
        <v>10.6</v>
      </c>
      <c r="E110" s="35">
        <f t="shared" si="18"/>
        <v>12</v>
      </c>
      <c r="F110" s="34">
        <v>10.7</v>
      </c>
      <c r="G110" s="35">
        <f t="shared" si="19"/>
        <v>9</v>
      </c>
      <c r="H110" s="34">
        <v>10.199999999999999</v>
      </c>
      <c r="I110" s="35">
        <f t="shared" si="20"/>
        <v>2</v>
      </c>
      <c r="J110" s="34">
        <v>8.3000000000000007</v>
      </c>
      <c r="K110" s="35">
        <f t="shared" si="21"/>
        <v>13</v>
      </c>
      <c r="L110" s="44">
        <f t="shared" si="22"/>
        <v>39.799999999999997</v>
      </c>
      <c r="M110" s="45">
        <v>5</v>
      </c>
    </row>
    <row r="111" spans="1:13" x14ac:dyDescent="0.35">
      <c r="A111" s="5" t="s">
        <v>100</v>
      </c>
      <c r="B111" s="37" t="s">
        <v>101</v>
      </c>
      <c r="C111" s="37" t="s">
        <v>99</v>
      </c>
      <c r="D111" s="34">
        <v>10.25</v>
      </c>
      <c r="E111" s="35">
        <f t="shared" si="18"/>
        <v>16</v>
      </c>
      <c r="F111" s="34">
        <v>11.75</v>
      </c>
      <c r="G111" s="35">
        <f t="shared" si="19"/>
        <v>1</v>
      </c>
      <c r="H111" s="34">
        <v>8.27</v>
      </c>
      <c r="I111" s="35">
        <f t="shared" si="20"/>
        <v>13</v>
      </c>
      <c r="J111" s="34">
        <v>9.5</v>
      </c>
      <c r="K111" s="35">
        <f t="shared" si="21"/>
        <v>5</v>
      </c>
      <c r="L111" s="44">
        <f t="shared" si="22"/>
        <v>39.769999999999996</v>
      </c>
      <c r="M111" s="45">
        <v>6</v>
      </c>
    </row>
    <row r="112" spans="1:13" x14ac:dyDescent="0.35">
      <c r="A112" s="5">
        <v>48</v>
      </c>
      <c r="B112" s="37" t="s">
        <v>117</v>
      </c>
      <c r="C112" s="37" t="s">
        <v>66</v>
      </c>
      <c r="D112" s="34">
        <v>10.7</v>
      </c>
      <c r="E112" s="35">
        <f t="shared" si="18"/>
        <v>11</v>
      </c>
      <c r="F112" s="34">
        <v>9.75</v>
      </c>
      <c r="G112" s="35">
        <f t="shared" si="19"/>
        <v>16</v>
      </c>
      <c r="H112" s="34">
        <v>9.6999999999999993</v>
      </c>
      <c r="I112" s="35">
        <f t="shared" si="20"/>
        <v>5</v>
      </c>
      <c r="J112" s="34">
        <v>9.15</v>
      </c>
      <c r="K112" s="35">
        <f t="shared" si="21"/>
        <v>6</v>
      </c>
      <c r="L112" s="44">
        <f t="shared" si="22"/>
        <v>39.299999999999997</v>
      </c>
      <c r="M112" s="45">
        <v>7</v>
      </c>
    </row>
    <row r="113" spans="1:13" x14ac:dyDescent="0.35">
      <c r="A113" s="5" t="s">
        <v>115</v>
      </c>
      <c r="B113" s="37" t="s">
        <v>116</v>
      </c>
      <c r="C113" s="37" t="s">
        <v>114</v>
      </c>
      <c r="D113" s="34">
        <v>10.95</v>
      </c>
      <c r="E113" s="35">
        <f t="shared" si="18"/>
        <v>4</v>
      </c>
      <c r="F113" s="34">
        <v>11.1</v>
      </c>
      <c r="G113" s="35">
        <f t="shared" si="19"/>
        <v>5</v>
      </c>
      <c r="H113" s="34">
        <v>8.6</v>
      </c>
      <c r="I113" s="35">
        <f t="shared" si="20"/>
        <v>10</v>
      </c>
      <c r="J113" s="34">
        <v>8.3000000000000007</v>
      </c>
      <c r="K113" s="35">
        <f t="shared" si="21"/>
        <v>13</v>
      </c>
      <c r="L113" s="44">
        <f t="shared" si="22"/>
        <v>38.950000000000003</v>
      </c>
      <c r="M113" s="45">
        <v>8</v>
      </c>
    </row>
    <row r="114" spans="1:13" x14ac:dyDescent="0.35">
      <c r="A114" s="5" t="s">
        <v>97</v>
      </c>
      <c r="B114" s="37" t="s">
        <v>98</v>
      </c>
      <c r="C114" s="37" t="s">
        <v>99</v>
      </c>
      <c r="D114" s="34">
        <v>10.8</v>
      </c>
      <c r="E114" s="35">
        <f t="shared" si="18"/>
        <v>9</v>
      </c>
      <c r="F114" s="34">
        <v>9.65</v>
      </c>
      <c r="G114" s="35">
        <f t="shared" si="19"/>
        <v>17</v>
      </c>
      <c r="H114" s="34">
        <v>8.27</v>
      </c>
      <c r="I114" s="35">
        <f t="shared" si="20"/>
        <v>13</v>
      </c>
      <c r="J114" s="34">
        <v>10.15</v>
      </c>
      <c r="K114" s="35">
        <f t="shared" si="21"/>
        <v>1</v>
      </c>
      <c r="L114" s="44">
        <f t="shared" si="22"/>
        <v>38.870000000000005</v>
      </c>
      <c r="M114" s="45">
        <v>9</v>
      </c>
    </row>
    <row r="115" spans="1:13" x14ac:dyDescent="0.35">
      <c r="A115" s="5">
        <v>42</v>
      </c>
      <c r="B115" s="37" t="s">
        <v>105</v>
      </c>
      <c r="C115" s="37" t="s">
        <v>104</v>
      </c>
      <c r="D115" s="34">
        <v>11.3</v>
      </c>
      <c r="E115" s="35">
        <f t="shared" si="18"/>
        <v>2</v>
      </c>
      <c r="F115" s="34">
        <v>10.15</v>
      </c>
      <c r="G115" s="35">
        <f t="shared" si="19"/>
        <v>15</v>
      </c>
      <c r="H115" s="34">
        <v>8.5</v>
      </c>
      <c r="I115" s="35">
        <f t="shared" si="20"/>
        <v>12</v>
      </c>
      <c r="J115" s="34">
        <v>8.8000000000000007</v>
      </c>
      <c r="K115" s="35">
        <f t="shared" si="21"/>
        <v>9</v>
      </c>
      <c r="L115" s="44">
        <f t="shared" si="22"/>
        <v>38.75</v>
      </c>
      <c r="M115" s="45">
        <f t="shared" ref="M115:M121" si="23">RANK(L115,L$105:L$121)</f>
        <v>11</v>
      </c>
    </row>
    <row r="116" spans="1:13" x14ac:dyDescent="0.35">
      <c r="A116" s="5" t="s">
        <v>108</v>
      </c>
      <c r="B116" s="37" t="s">
        <v>109</v>
      </c>
      <c r="C116" s="37" t="s">
        <v>40</v>
      </c>
      <c r="D116" s="34">
        <v>10.9</v>
      </c>
      <c r="E116" s="35">
        <f t="shared" si="18"/>
        <v>5</v>
      </c>
      <c r="F116" s="34">
        <v>10.65</v>
      </c>
      <c r="G116" s="35">
        <f t="shared" si="19"/>
        <v>10</v>
      </c>
      <c r="H116" s="34">
        <v>8.1</v>
      </c>
      <c r="I116" s="35">
        <f t="shared" si="20"/>
        <v>15</v>
      </c>
      <c r="J116" s="34">
        <v>9</v>
      </c>
      <c r="K116" s="35">
        <f t="shared" si="21"/>
        <v>8</v>
      </c>
      <c r="L116" s="44">
        <f t="shared" si="22"/>
        <v>38.65</v>
      </c>
      <c r="M116" s="45">
        <f t="shared" si="23"/>
        <v>12</v>
      </c>
    </row>
    <row r="117" spans="1:13" x14ac:dyDescent="0.35">
      <c r="A117" s="5" t="s">
        <v>95</v>
      </c>
      <c r="B117" s="37" t="s">
        <v>96</v>
      </c>
      <c r="C117" s="37" t="s">
        <v>32</v>
      </c>
      <c r="D117" s="34">
        <v>10.3</v>
      </c>
      <c r="E117" s="35">
        <f t="shared" si="18"/>
        <v>15</v>
      </c>
      <c r="F117" s="34">
        <v>11</v>
      </c>
      <c r="G117" s="35">
        <f t="shared" si="19"/>
        <v>6</v>
      </c>
      <c r="H117" s="34">
        <v>8.73</v>
      </c>
      <c r="I117" s="35">
        <f t="shared" si="20"/>
        <v>9</v>
      </c>
      <c r="J117" s="34">
        <v>8.6</v>
      </c>
      <c r="K117" s="35">
        <f t="shared" si="21"/>
        <v>11</v>
      </c>
      <c r="L117" s="44">
        <f t="shared" si="22"/>
        <v>38.630000000000003</v>
      </c>
      <c r="M117" s="45">
        <f t="shared" si="23"/>
        <v>13</v>
      </c>
    </row>
    <row r="118" spans="1:13" x14ac:dyDescent="0.35">
      <c r="A118" s="5">
        <v>31</v>
      </c>
      <c r="B118" s="37" t="s">
        <v>87</v>
      </c>
      <c r="C118" s="37" t="s">
        <v>20</v>
      </c>
      <c r="D118" s="34">
        <v>10.45</v>
      </c>
      <c r="E118" s="35">
        <f t="shared" si="18"/>
        <v>14</v>
      </c>
      <c r="F118" s="34">
        <v>10.4</v>
      </c>
      <c r="G118" s="35">
        <f t="shared" si="19"/>
        <v>14</v>
      </c>
      <c r="H118" s="34">
        <v>9.3000000000000007</v>
      </c>
      <c r="I118" s="35">
        <f t="shared" si="20"/>
        <v>8</v>
      </c>
      <c r="J118" s="34">
        <v>8.4</v>
      </c>
      <c r="K118" s="35">
        <f t="shared" si="21"/>
        <v>12</v>
      </c>
      <c r="L118" s="44">
        <f t="shared" si="22"/>
        <v>38.550000000000004</v>
      </c>
      <c r="M118" s="45">
        <f t="shared" si="23"/>
        <v>14</v>
      </c>
    </row>
    <row r="119" spans="1:13" x14ac:dyDescent="0.35">
      <c r="A119" s="5" t="s">
        <v>102</v>
      </c>
      <c r="B119" s="37" t="s">
        <v>103</v>
      </c>
      <c r="C119" s="37" t="s">
        <v>104</v>
      </c>
      <c r="D119" s="34">
        <v>10.9</v>
      </c>
      <c r="E119" s="35">
        <f t="shared" si="18"/>
        <v>5</v>
      </c>
      <c r="F119" s="34">
        <v>10.6</v>
      </c>
      <c r="G119" s="35">
        <f t="shared" si="19"/>
        <v>11</v>
      </c>
      <c r="H119" s="34">
        <v>8.0299999999999994</v>
      </c>
      <c r="I119" s="35">
        <f t="shared" si="20"/>
        <v>16</v>
      </c>
      <c r="J119" s="34">
        <v>8.25</v>
      </c>
      <c r="K119" s="35">
        <f t="shared" si="21"/>
        <v>15</v>
      </c>
      <c r="L119" s="44">
        <f t="shared" si="22"/>
        <v>37.78</v>
      </c>
      <c r="M119" s="45">
        <f t="shared" si="23"/>
        <v>15</v>
      </c>
    </row>
    <row r="120" spans="1:13" x14ac:dyDescent="0.35">
      <c r="A120" s="5" t="s">
        <v>93</v>
      </c>
      <c r="B120" s="37" t="s">
        <v>94</v>
      </c>
      <c r="C120" s="37" t="s">
        <v>32</v>
      </c>
      <c r="D120" s="34">
        <v>10.85</v>
      </c>
      <c r="E120" s="35">
        <f t="shared" si="18"/>
        <v>8</v>
      </c>
      <c r="F120" s="34">
        <v>10.9</v>
      </c>
      <c r="G120" s="35">
        <f t="shared" si="19"/>
        <v>7</v>
      </c>
      <c r="H120" s="34">
        <v>7.23</v>
      </c>
      <c r="I120" s="35">
        <f t="shared" si="20"/>
        <v>17</v>
      </c>
      <c r="J120" s="34">
        <v>7.6</v>
      </c>
      <c r="K120" s="35">
        <f t="shared" si="21"/>
        <v>16</v>
      </c>
      <c r="L120" s="44">
        <f t="shared" si="22"/>
        <v>36.58</v>
      </c>
      <c r="M120" s="45">
        <f t="shared" si="23"/>
        <v>16</v>
      </c>
    </row>
    <row r="121" spans="1:13" x14ac:dyDescent="0.35">
      <c r="A121" s="5" t="s">
        <v>91</v>
      </c>
      <c r="B121" s="37" t="s">
        <v>92</v>
      </c>
      <c r="C121" s="37" t="s">
        <v>63</v>
      </c>
      <c r="D121" s="34">
        <v>9.1999999999999993</v>
      </c>
      <c r="E121" s="35">
        <f t="shared" si="18"/>
        <v>17</v>
      </c>
      <c r="F121" s="34">
        <v>10.9</v>
      </c>
      <c r="G121" s="35">
        <f t="shared" si="19"/>
        <v>7</v>
      </c>
      <c r="H121" s="34">
        <v>8.6</v>
      </c>
      <c r="I121" s="35">
        <f t="shared" si="20"/>
        <v>10</v>
      </c>
      <c r="J121" s="34">
        <v>7.6</v>
      </c>
      <c r="K121" s="35">
        <f t="shared" si="21"/>
        <v>16</v>
      </c>
      <c r="L121" s="44">
        <f t="shared" si="22"/>
        <v>36.300000000000004</v>
      </c>
      <c r="M121" s="45">
        <f t="shared" si="23"/>
        <v>17</v>
      </c>
    </row>
  </sheetData>
  <sortState xmlns:xlrd2="http://schemas.microsoft.com/office/spreadsheetml/2017/richdata2" ref="A64:M100">
    <sortCondition ref="M64:M100"/>
  </sortState>
  <mergeCells count="2">
    <mergeCell ref="A1:M1"/>
    <mergeCell ref="A2:M2"/>
  </mergeCells>
  <conditionalFormatting sqref="E2 G2 I2 K2">
    <cfRule type="cellIs" dxfId="37" priority="34" stopIfTrue="1" operator="equal">
      <formula>1</formula>
    </cfRule>
  </conditionalFormatting>
  <conditionalFormatting sqref="E7:E20 G7:G20">
    <cfRule type="cellIs" dxfId="36" priority="48" stopIfTrue="1" operator="equal">
      <formula>1</formula>
    </cfRule>
  </conditionalFormatting>
  <conditionalFormatting sqref="I7:I21 E26:E59 G26:G59 I26:I59 K26:K59 E64:E100 G64:G100 I64:I100 K64:K100 E105:E121 G105:G121 I105:I121 K105:K121">
    <cfRule type="cellIs" dxfId="35" priority="30" stopIfTrue="1" operator="equal">
      <formula>1</formula>
    </cfRule>
  </conditionalFormatting>
  <conditionalFormatting sqref="K7:K20">
    <cfRule type="cellIs" dxfId="34" priority="29" stopIfTrue="1" operator="equal">
      <formula>1</formula>
    </cfRule>
  </conditionalFormatting>
  <conditionalFormatting sqref="M7:M20 M26:M59 M64:M100">
    <cfRule type="cellIs" dxfId="33" priority="49" stopIfTrue="1" operator="equal">
      <formula>3</formula>
    </cfRule>
    <cfRule type="cellIs" dxfId="32" priority="50" stopIfTrue="1" operator="equal">
      <formula>2</formula>
    </cfRule>
    <cfRule type="cellIs" dxfId="31" priority="51" stopIfTrue="1" operator="equal">
      <formula>1</formula>
    </cfRule>
  </conditionalFormatting>
  <conditionalFormatting sqref="M105:M121">
    <cfRule type="cellIs" dxfId="30" priority="31" stopIfTrue="1" operator="equal">
      <formula>3</formula>
    </cfRule>
    <cfRule type="cellIs" dxfId="29" priority="32" stopIfTrue="1" operator="equal">
      <formula>2</formula>
    </cfRule>
    <cfRule type="cellIs" dxfId="28" priority="33" stopIfTrue="1" operator="equal">
      <formula>1</formula>
    </cfRule>
  </conditionalFormatting>
  <conditionalFormatting sqref="E6 G6 I6 K6">
    <cfRule type="cellIs" dxfId="27" priority="22" stopIfTrue="1" operator="equal">
      <formula>1</formula>
    </cfRule>
  </conditionalFormatting>
  <conditionalFormatting sqref="M6">
    <cfRule type="cellIs" dxfId="26" priority="28" stopIfTrue="1" operator="equal">
      <formula>1</formula>
    </cfRule>
  </conditionalFormatting>
  <conditionalFormatting sqref="M6">
    <cfRule type="cellIs" dxfId="25" priority="26" stopIfTrue="1" operator="equal">
      <formula>3</formula>
    </cfRule>
    <cfRule type="cellIs" dxfId="24" priority="27" stopIfTrue="1" operator="equal">
      <formula>2</formula>
    </cfRule>
  </conditionalFormatting>
  <conditionalFormatting sqref="M6">
    <cfRule type="cellIs" dxfId="23" priority="23" stopIfTrue="1" operator="equal">
      <formula>3</formula>
    </cfRule>
    <cfRule type="cellIs" dxfId="22" priority="24" stopIfTrue="1" operator="equal">
      <formula>2</formula>
    </cfRule>
    <cfRule type="cellIs" dxfId="21" priority="25" stopIfTrue="1" operator="equal">
      <formula>1</formula>
    </cfRule>
  </conditionalFormatting>
  <conditionalFormatting sqref="E25 G25 I25 K25">
    <cfRule type="cellIs" dxfId="20" priority="15" stopIfTrue="1" operator="equal">
      <formula>1</formula>
    </cfRule>
  </conditionalFormatting>
  <conditionalFormatting sqref="M25">
    <cfRule type="cellIs" dxfId="19" priority="21" stopIfTrue="1" operator="equal">
      <formula>1</formula>
    </cfRule>
  </conditionalFormatting>
  <conditionalFormatting sqref="M25">
    <cfRule type="cellIs" dxfId="18" priority="19" stopIfTrue="1" operator="equal">
      <formula>3</formula>
    </cfRule>
    <cfRule type="cellIs" dxfId="17" priority="20" stopIfTrue="1" operator="equal">
      <formula>2</formula>
    </cfRule>
  </conditionalFormatting>
  <conditionalFormatting sqref="M25">
    <cfRule type="cellIs" dxfId="16" priority="16" stopIfTrue="1" operator="equal">
      <formula>3</formula>
    </cfRule>
    <cfRule type="cellIs" dxfId="15" priority="17" stopIfTrue="1" operator="equal">
      <formula>2</formula>
    </cfRule>
    <cfRule type="cellIs" dxfId="14" priority="18" stopIfTrue="1" operator="equal">
      <formula>1</formula>
    </cfRule>
  </conditionalFormatting>
  <conditionalFormatting sqref="E63 G63 I63 K63">
    <cfRule type="cellIs" dxfId="13" priority="8" stopIfTrue="1" operator="equal">
      <formula>1</formula>
    </cfRule>
  </conditionalFormatting>
  <conditionalFormatting sqref="M63">
    <cfRule type="cellIs" dxfId="12" priority="14" stopIfTrue="1" operator="equal">
      <formula>1</formula>
    </cfRule>
  </conditionalFormatting>
  <conditionalFormatting sqref="M63">
    <cfRule type="cellIs" dxfId="11" priority="12" stopIfTrue="1" operator="equal">
      <formula>3</formula>
    </cfRule>
    <cfRule type="cellIs" dxfId="10" priority="13" stopIfTrue="1" operator="equal">
      <formula>2</formula>
    </cfRule>
  </conditionalFormatting>
  <conditionalFormatting sqref="M63">
    <cfRule type="cellIs" dxfId="9" priority="9" stopIfTrue="1" operator="equal">
      <formula>3</formula>
    </cfRule>
    <cfRule type="cellIs" dxfId="8" priority="10" stopIfTrue="1" operator="equal">
      <formula>2</formula>
    </cfRule>
    <cfRule type="cellIs" dxfId="7" priority="11" stopIfTrue="1" operator="equal">
      <formula>1</formula>
    </cfRule>
  </conditionalFormatting>
  <conditionalFormatting sqref="E104 G104 I104 K104">
    <cfRule type="cellIs" dxfId="6" priority="1" stopIfTrue="1" operator="equal">
      <formula>1</formula>
    </cfRule>
  </conditionalFormatting>
  <conditionalFormatting sqref="M104">
    <cfRule type="cellIs" dxfId="5" priority="7" stopIfTrue="1" operator="equal">
      <formula>1</formula>
    </cfRule>
  </conditionalFormatting>
  <conditionalFormatting sqref="M104">
    <cfRule type="cellIs" dxfId="4" priority="5" stopIfTrue="1" operator="equal">
      <formula>3</formula>
    </cfRule>
    <cfRule type="cellIs" dxfId="3" priority="6" stopIfTrue="1" operator="equal">
      <formula>2</formula>
    </cfRule>
  </conditionalFormatting>
  <conditionalFormatting sqref="M104">
    <cfRule type="cellIs" dxfId="2" priority="2" stopIfTrue="1" operator="equal">
      <formula>3</formula>
    </cfRule>
    <cfRule type="cellIs" dxfId="1" priority="3" stopIfTrue="1" operator="equal">
      <formula>2</formula>
    </cfRule>
    <cfRule type="cellIs" dxfId="0" priority="4" stopIfTrue="1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Classic Challenge  Tin</vt:lpstr>
      <vt:lpstr>Classic Challenge Zinc</vt:lpstr>
      <vt:lpstr>Classic Challenge Copper</vt:lpstr>
      <vt:lpstr>'Classic Challenge  Tin'!Print_Area</vt:lpstr>
      <vt:lpstr>'Classic Challenge Copper'!Print_Area</vt:lpstr>
      <vt:lpstr>'Classic Challenge Zinc'!Print_Area</vt:lpstr>
      <vt:lpstr>'Classic Challenge  Tin'!Print_Titles</vt:lpstr>
      <vt:lpstr>'Classic Challenge Zinc'!Print_Titles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</dc:creator>
  <cp:lastModifiedBy>Office Admin</cp:lastModifiedBy>
  <cp:lastPrinted>2023-10-16T10:43:03Z</cp:lastPrinted>
  <dcterms:created xsi:type="dcterms:W3CDTF">2021-09-15T19:18:02Z</dcterms:created>
  <dcterms:modified xsi:type="dcterms:W3CDTF">2023-10-16T10:48:15Z</dcterms:modified>
</cp:coreProperties>
</file>