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2/"/>
    </mc:Choice>
  </mc:AlternateContent>
  <xr:revisionPtr revIDLastSave="0" documentId="8_{A0F9CA22-E907-42C1-A56A-94CCCC7AD878}" xr6:coauthVersionLast="47" xr6:coauthVersionMax="47" xr10:uidLastSave="{00000000-0000-0000-0000-000000000000}"/>
  <bookViews>
    <workbookView xWindow="-110" yWindow="-110" windowWidth="19420" windowHeight="10300" tabRatio="931"/>
  </bookViews>
  <sheets>
    <sheet name="REG CHALLENGE SILVER" sheetId="6" r:id="rId1"/>
    <sheet name="REG CHALLENGE FIG" sheetId="1" r:id="rId2"/>
    <sheet name="REGIONAL GRADE 1" sheetId="8" r:id="rId3"/>
    <sheet name="REGIONAL GRADE 2" sheetId="11" r:id="rId4"/>
    <sheet name="REGIONAL GRADE 3" sheetId="10" r:id="rId5"/>
  </sheets>
  <definedNames>
    <definedName name="_xlnm._FilterDatabase" localSheetId="1" hidden="1">'REG CHALLENGE FIG'!$A$7:$N$9</definedName>
    <definedName name="_xlnm._FilterDatabase" localSheetId="0" hidden="1">'REG CHALLENGE SILVER'!$A$7:$N$15</definedName>
    <definedName name="_xlnm._FilterDatabase" localSheetId="2" hidden="1">'REGIONAL GRADE 1'!$A$7:$O$20</definedName>
    <definedName name="_xlnm.Print_Area" localSheetId="1">'REG CHALLENGE FIG'!$A$1:$M$9</definedName>
    <definedName name="_xlnm.Print_Area" localSheetId="0">'REG CHALLENGE SILVER'!$A$1:$M$15</definedName>
    <definedName name="_xlnm.Print_Area" localSheetId="2">'REGIONAL GRADE 1'!$A$1:$P$20</definedName>
    <definedName name="_xlnm.Print_Area" localSheetId="3">'REGIONAL GRADE 2'!$A$1:$P$35</definedName>
    <definedName name="_xlnm.Print_Area" localSheetId="4">'REGIONAL GRADE 3'!$A$1:$P$56</definedName>
    <definedName name="_xlnm.Print_Titles" localSheetId="1">'REG CHALLENGE FIG'!$4:$6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9" i="6"/>
  <c r="L8" i="6"/>
  <c r="L10" i="6"/>
  <c r="L14" i="6"/>
  <c r="L12" i="6"/>
  <c r="L15" i="6"/>
  <c r="L11" i="6"/>
  <c r="L13" i="6"/>
  <c r="M45" i="10"/>
  <c r="M35" i="10"/>
  <c r="M36" i="10"/>
  <c r="M8" i="10"/>
  <c r="M10" i="10"/>
  <c r="M15" i="10"/>
  <c r="M28" i="10"/>
  <c r="M44" i="10"/>
  <c r="M23" i="10"/>
  <c r="M20" i="10"/>
  <c r="M26" i="10"/>
  <c r="M50" i="10"/>
  <c r="M49" i="10"/>
  <c r="M39" i="10"/>
  <c r="M37" i="10"/>
  <c r="M51" i="10"/>
  <c r="M42" i="10"/>
  <c r="M53" i="10"/>
  <c r="M41" i="10"/>
  <c r="M24" i="10"/>
  <c r="M43" i="10"/>
  <c r="M47" i="10"/>
  <c r="M16" i="10"/>
  <c r="M21" i="10"/>
  <c r="M29" i="10"/>
  <c r="M52" i="10"/>
  <c r="M34" i="10"/>
  <c r="M55" i="10"/>
  <c r="M46" i="10"/>
  <c r="M19" i="10"/>
  <c r="M14" i="10"/>
  <c r="M56" i="10"/>
  <c r="M32" i="10"/>
  <c r="M33" i="10"/>
  <c r="M30" i="10"/>
  <c r="M22" i="10"/>
  <c r="M13" i="10"/>
  <c r="M17" i="10"/>
  <c r="M25" i="10"/>
  <c r="M11" i="10"/>
  <c r="M12" i="10"/>
  <c r="M38" i="10"/>
  <c r="M40" i="10"/>
  <c r="M9" i="10"/>
  <c r="M48" i="10"/>
  <c r="M54" i="10"/>
  <c r="M31" i="10"/>
  <c r="M27" i="10"/>
  <c r="M18" i="10"/>
  <c r="K45" i="10"/>
  <c r="K35" i="10"/>
  <c r="K36" i="10"/>
  <c r="K8" i="10"/>
  <c r="K10" i="10"/>
  <c r="K15" i="10"/>
  <c r="K28" i="10"/>
  <c r="K44" i="10"/>
  <c r="K23" i="10"/>
  <c r="K20" i="10"/>
  <c r="K26" i="10"/>
  <c r="K50" i="10"/>
  <c r="K49" i="10"/>
  <c r="K39" i="10"/>
  <c r="K37" i="10"/>
  <c r="K51" i="10"/>
  <c r="K42" i="10"/>
  <c r="K53" i="10"/>
  <c r="K41" i="10"/>
  <c r="K24" i="10"/>
  <c r="K43" i="10"/>
  <c r="K47" i="10"/>
  <c r="K16" i="10"/>
  <c r="K21" i="10"/>
  <c r="K29" i="10"/>
  <c r="K52" i="10"/>
  <c r="K34" i="10"/>
  <c r="K55" i="10"/>
  <c r="K46" i="10"/>
  <c r="K19" i="10"/>
  <c r="K14" i="10"/>
  <c r="K56" i="10"/>
  <c r="K32" i="10"/>
  <c r="K33" i="10"/>
  <c r="K30" i="10"/>
  <c r="K22" i="10"/>
  <c r="K13" i="10"/>
  <c r="K17" i="10"/>
  <c r="K25" i="10"/>
  <c r="K11" i="10"/>
  <c r="K12" i="10"/>
  <c r="K38" i="10"/>
  <c r="K40" i="10"/>
  <c r="K9" i="10"/>
  <c r="K48" i="10"/>
  <c r="K54" i="10"/>
  <c r="K31" i="10"/>
  <c r="K27" i="10"/>
  <c r="K18" i="10"/>
  <c r="I45" i="10"/>
  <c r="I35" i="10"/>
  <c r="I36" i="10"/>
  <c r="I8" i="10"/>
  <c r="I10" i="10"/>
  <c r="I15" i="10"/>
  <c r="I28" i="10"/>
  <c r="I44" i="10"/>
  <c r="I23" i="10"/>
  <c r="I20" i="10"/>
  <c r="I26" i="10"/>
  <c r="I50" i="10"/>
  <c r="I49" i="10"/>
  <c r="I39" i="10"/>
  <c r="I37" i="10"/>
  <c r="I51" i="10"/>
  <c r="I42" i="10"/>
  <c r="I53" i="10"/>
  <c r="I41" i="10"/>
  <c r="I24" i="10"/>
  <c r="I43" i="10"/>
  <c r="I47" i="10"/>
  <c r="I16" i="10"/>
  <c r="I21" i="10"/>
  <c r="I29" i="10"/>
  <c r="I52" i="10"/>
  <c r="I34" i="10"/>
  <c r="I55" i="10"/>
  <c r="I46" i="10"/>
  <c r="I19" i="10"/>
  <c r="I14" i="10"/>
  <c r="I56" i="10"/>
  <c r="I32" i="10"/>
  <c r="I33" i="10"/>
  <c r="I30" i="10"/>
  <c r="I22" i="10"/>
  <c r="I13" i="10"/>
  <c r="I17" i="10"/>
  <c r="I25" i="10"/>
  <c r="I11" i="10"/>
  <c r="I12" i="10"/>
  <c r="I38" i="10"/>
  <c r="I40" i="10"/>
  <c r="I9" i="10"/>
  <c r="I48" i="10"/>
  <c r="I54" i="10"/>
  <c r="I31" i="10"/>
  <c r="I27" i="10"/>
  <c r="I18" i="10"/>
  <c r="G45" i="10"/>
  <c r="G35" i="10"/>
  <c r="G36" i="10"/>
  <c r="G8" i="10"/>
  <c r="G10" i="10"/>
  <c r="G15" i="10"/>
  <c r="G28" i="10"/>
  <c r="G44" i="10"/>
  <c r="G23" i="10"/>
  <c r="G20" i="10"/>
  <c r="G26" i="10"/>
  <c r="G50" i="10"/>
  <c r="G49" i="10"/>
  <c r="G39" i="10"/>
  <c r="G37" i="10"/>
  <c r="G51" i="10"/>
  <c r="G42" i="10"/>
  <c r="G53" i="10"/>
  <c r="G41" i="10"/>
  <c r="G24" i="10"/>
  <c r="G43" i="10"/>
  <c r="G47" i="10"/>
  <c r="G16" i="10"/>
  <c r="G21" i="10"/>
  <c r="G29" i="10"/>
  <c r="G52" i="10"/>
  <c r="G34" i="10"/>
  <c r="G55" i="10"/>
  <c r="G46" i="10"/>
  <c r="G19" i="10"/>
  <c r="G14" i="10"/>
  <c r="G56" i="10"/>
  <c r="G32" i="10"/>
  <c r="G33" i="10"/>
  <c r="G30" i="10"/>
  <c r="G22" i="10"/>
  <c r="G13" i="10"/>
  <c r="G17" i="10"/>
  <c r="G25" i="10"/>
  <c r="G11" i="10"/>
  <c r="G12" i="10"/>
  <c r="G38" i="10"/>
  <c r="G40" i="10"/>
  <c r="G9" i="10"/>
  <c r="G48" i="10"/>
  <c r="G54" i="10"/>
  <c r="G31" i="10"/>
  <c r="G27" i="10"/>
  <c r="G18" i="10"/>
  <c r="E27" i="10"/>
  <c r="E31" i="10"/>
  <c r="E54" i="10"/>
  <c r="E48" i="10"/>
  <c r="E9" i="10"/>
  <c r="E40" i="10"/>
  <c r="E38" i="10"/>
  <c r="E12" i="10"/>
  <c r="E11" i="10"/>
  <c r="E25" i="10"/>
  <c r="E17" i="10"/>
  <c r="E13" i="10"/>
  <c r="E22" i="10"/>
  <c r="E30" i="10"/>
  <c r="E33" i="10"/>
  <c r="E32" i="10"/>
  <c r="E56" i="10"/>
  <c r="E14" i="10"/>
  <c r="E19" i="10"/>
  <c r="E46" i="10"/>
  <c r="E55" i="10"/>
  <c r="E34" i="10"/>
  <c r="E52" i="10"/>
  <c r="E29" i="10"/>
  <c r="E21" i="10"/>
  <c r="E16" i="10"/>
  <c r="E47" i="10"/>
  <c r="E43" i="10"/>
  <c r="E24" i="10"/>
  <c r="E41" i="10"/>
  <c r="E53" i="10"/>
  <c r="E42" i="10"/>
  <c r="E51" i="10"/>
  <c r="E37" i="10"/>
  <c r="E39" i="10"/>
  <c r="E49" i="10"/>
  <c r="E50" i="10"/>
  <c r="E26" i="10"/>
  <c r="E20" i="10"/>
  <c r="E23" i="10"/>
  <c r="E44" i="10"/>
  <c r="E28" i="10"/>
  <c r="E15" i="10"/>
  <c r="E10" i="10"/>
  <c r="E8" i="10"/>
  <c r="E36" i="10"/>
  <c r="E35" i="10"/>
  <c r="E45" i="10"/>
  <c r="E18" i="10"/>
  <c r="N37" i="10"/>
  <c r="P37" i="10" s="1"/>
  <c r="N15" i="10"/>
  <c r="P15" i="10" s="1"/>
  <c r="N28" i="10"/>
  <c r="P28" i="10" s="1"/>
  <c r="N44" i="10"/>
  <c r="P44" i="10"/>
  <c r="N23" i="10"/>
  <c r="P23" i="10" s="1"/>
  <c r="N20" i="10"/>
  <c r="P20" i="10"/>
  <c r="N26" i="10"/>
  <c r="P26" i="10" s="1"/>
  <c r="N50" i="10"/>
  <c r="P50" i="10"/>
  <c r="N49" i="10"/>
  <c r="P49" i="10" s="1"/>
  <c r="N39" i="10"/>
  <c r="P39" i="10"/>
  <c r="N18" i="10"/>
  <c r="P18" i="10" s="1"/>
  <c r="N27" i="10"/>
  <c r="P27" i="10"/>
  <c r="N31" i="10"/>
  <c r="N54" i="10"/>
  <c r="P54" i="10"/>
  <c r="N48" i="10"/>
  <c r="P48" i="10" s="1"/>
  <c r="N9" i="10"/>
  <c r="P9" i="10"/>
  <c r="N40" i="10"/>
  <c r="O40" i="10" s="1"/>
  <c r="N38" i="10"/>
  <c r="P38" i="10" s="1"/>
  <c r="N12" i="10"/>
  <c r="P12" i="10"/>
  <c r="N11" i="10"/>
  <c r="P11" i="10" s="1"/>
  <c r="N25" i="10"/>
  <c r="N17" i="10"/>
  <c r="P17" i="10" s="1"/>
  <c r="N13" i="10"/>
  <c r="P13" i="10"/>
  <c r="N22" i="10"/>
  <c r="P22" i="10" s="1"/>
  <c r="N30" i="10"/>
  <c r="P30" i="10"/>
  <c r="N33" i="10"/>
  <c r="P33" i="10" s="1"/>
  <c r="N32" i="10"/>
  <c r="N56" i="10"/>
  <c r="P56" i="10"/>
  <c r="N14" i="10"/>
  <c r="P14" i="10" s="1"/>
  <c r="N19" i="10"/>
  <c r="N46" i="10"/>
  <c r="P46" i="10" s="1"/>
  <c r="N55" i="10"/>
  <c r="P55" i="10"/>
  <c r="N34" i="10"/>
  <c r="P34" i="10" s="1"/>
  <c r="N52" i="10"/>
  <c r="N29" i="10"/>
  <c r="P29" i="10"/>
  <c r="N21" i="10"/>
  <c r="P21" i="10" s="1"/>
  <c r="N16" i="10"/>
  <c r="P16" i="10"/>
  <c r="N47" i="10"/>
  <c r="N43" i="10"/>
  <c r="P43" i="10"/>
  <c r="N24" i="10"/>
  <c r="P24" i="10" s="1"/>
  <c r="N41" i="10"/>
  <c r="P41" i="10"/>
  <c r="N53" i="10"/>
  <c r="O53" i="10" s="1"/>
  <c r="N42" i="10"/>
  <c r="P42" i="10" s="1"/>
  <c r="N51" i="10"/>
  <c r="P51" i="10"/>
  <c r="N18" i="8"/>
  <c r="P18" i="8"/>
  <c r="M18" i="8"/>
  <c r="K18" i="8"/>
  <c r="I18" i="8"/>
  <c r="G18" i="8"/>
  <c r="E18" i="8"/>
  <c r="E8" i="1"/>
  <c r="G8" i="1"/>
  <c r="I8" i="1"/>
  <c r="K8" i="1"/>
  <c r="E9" i="1"/>
  <c r="G9" i="1"/>
  <c r="I9" i="1"/>
  <c r="K9" i="1"/>
  <c r="M9" i="1"/>
  <c r="E11" i="8"/>
  <c r="G11" i="8"/>
  <c r="I11" i="8"/>
  <c r="K11" i="8"/>
  <c r="M11" i="8"/>
  <c r="N11" i="8"/>
  <c r="P11" i="8"/>
  <c r="E9" i="8"/>
  <c r="G9" i="8"/>
  <c r="I9" i="8"/>
  <c r="K9" i="8"/>
  <c r="M9" i="8"/>
  <c r="N9" i="8"/>
  <c r="P9" i="8"/>
  <c r="E10" i="8"/>
  <c r="G10" i="8"/>
  <c r="I10" i="8"/>
  <c r="K10" i="8"/>
  <c r="M10" i="8"/>
  <c r="N10" i="8"/>
  <c r="P10" i="8"/>
  <c r="E14" i="8"/>
  <c r="G14" i="8"/>
  <c r="I14" i="8"/>
  <c r="K14" i="8"/>
  <c r="M14" i="8"/>
  <c r="N14" i="8"/>
  <c r="P14" i="8"/>
  <c r="E16" i="8"/>
  <c r="G16" i="8"/>
  <c r="I16" i="8"/>
  <c r="K16" i="8"/>
  <c r="M16" i="8"/>
  <c r="N16" i="8"/>
  <c r="P16" i="8"/>
  <c r="E15" i="8"/>
  <c r="G15" i="8"/>
  <c r="I15" i="8"/>
  <c r="K15" i="8"/>
  <c r="M15" i="8"/>
  <c r="N15" i="8"/>
  <c r="E17" i="8"/>
  <c r="G17" i="8"/>
  <c r="I17" i="8"/>
  <c r="K17" i="8"/>
  <c r="M17" i="8"/>
  <c r="N17" i="8"/>
  <c r="P17" i="8"/>
  <c r="E20" i="8"/>
  <c r="G20" i="8"/>
  <c r="I20" i="8"/>
  <c r="K20" i="8"/>
  <c r="M20" i="8"/>
  <c r="N20" i="8"/>
  <c r="P20" i="8"/>
  <c r="E8" i="8"/>
  <c r="G8" i="8"/>
  <c r="I8" i="8"/>
  <c r="K8" i="8"/>
  <c r="M8" i="8"/>
  <c r="N8" i="8"/>
  <c r="P8" i="8"/>
  <c r="E19" i="8"/>
  <c r="G19" i="8"/>
  <c r="I19" i="8"/>
  <c r="K19" i="8"/>
  <c r="M19" i="8"/>
  <c r="N19" i="8"/>
  <c r="P19" i="8"/>
  <c r="E12" i="8"/>
  <c r="G12" i="8"/>
  <c r="I12" i="8"/>
  <c r="K12" i="8"/>
  <c r="M12" i="8"/>
  <c r="N12" i="8"/>
  <c r="P12" i="8"/>
  <c r="E13" i="8"/>
  <c r="G13" i="8"/>
  <c r="I13" i="8"/>
  <c r="K13" i="8"/>
  <c r="M13" i="8"/>
  <c r="N13" i="8"/>
  <c r="P13" i="8"/>
  <c r="E19" i="11"/>
  <c r="G19" i="11"/>
  <c r="I19" i="11"/>
  <c r="K19" i="11"/>
  <c r="M19" i="11"/>
  <c r="N19" i="11"/>
  <c r="P19" i="11"/>
  <c r="E24" i="11"/>
  <c r="G24" i="11"/>
  <c r="I24" i="11"/>
  <c r="K24" i="11"/>
  <c r="M24" i="11"/>
  <c r="N24" i="11"/>
  <c r="P24" i="11"/>
  <c r="E31" i="11"/>
  <c r="G31" i="11"/>
  <c r="I31" i="11"/>
  <c r="K31" i="11"/>
  <c r="M31" i="11"/>
  <c r="N31" i="11"/>
  <c r="P31" i="11"/>
  <c r="E13" i="11"/>
  <c r="G13" i="11"/>
  <c r="I13" i="11"/>
  <c r="K13" i="11"/>
  <c r="M13" i="11"/>
  <c r="N13" i="11"/>
  <c r="P13" i="11"/>
  <c r="E12" i="11"/>
  <c r="G12" i="11"/>
  <c r="I12" i="11"/>
  <c r="K12" i="11"/>
  <c r="M12" i="11"/>
  <c r="N12" i="11"/>
  <c r="P12" i="11"/>
  <c r="E21" i="11"/>
  <c r="G21" i="11"/>
  <c r="I21" i="11"/>
  <c r="K21" i="11"/>
  <c r="M21" i="11"/>
  <c r="N21" i="11"/>
  <c r="P21" i="11"/>
  <c r="E30" i="11"/>
  <c r="G30" i="11"/>
  <c r="I30" i="11"/>
  <c r="K30" i="11"/>
  <c r="M30" i="11"/>
  <c r="N30" i="11"/>
  <c r="P30" i="11"/>
  <c r="E22" i="11"/>
  <c r="G22" i="11"/>
  <c r="I22" i="11"/>
  <c r="K22" i="11"/>
  <c r="M22" i="11"/>
  <c r="N22" i="11"/>
  <c r="P22" i="11"/>
  <c r="E10" i="11"/>
  <c r="G10" i="11"/>
  <c r="I10" i="11"/>
  <c r="K10" i="11"/>
  <c r="M10" i="11"/>
  <c r="N10" i="11"/>
  <c r="P10" i="11"/>
  <c r="E29" i="11"/>
  <c r="G29" i="11"/>
  <c r="I29" i="11"/>
  <c r="K29" i="11"/>
  <c r="M29" i="11"/>
  <c r="N29" i="11"/>
  <c r="P29" i="11"/>
  <c r="E32" i="11"/>
  <c r="G32" i="11"/>
  <c r="I32" i="11"/>
  <c r="K32" i="11"/>
  <c r="M32" i="11"/>
  <c r="N32" i="11"/>
  <c r="P32" i="11"/>
  <c r="E35" i="11"/>
  <c r="G35" i="11"/>
  <c r="I35" i="11"/>
  <c r="K35" i="11"/>
  <c r="M35" i="11"/>
  <c r="N35" i="11"/>
  <c r="P35" i="11"/>
  <c r="E25" i="11"/>
  <c r="G25" i="11"/>
  <c r="I25" i="11"/>
  <c r="K25" i="11"/>
  <c r="M25" i="11"/>
  <c r="N25" i="11"/>
  <c r="E20" i="11"/>
  <c r="G20" i="11"/>
  <c r="I20" i="11"/>
  <c r="K20" i="11"/>
  <c r="M20" i="11"/>
  <c r="N20" i="11"/>
  <c r="P20" i="11"/>
  <c r="E34" i="11"/>
  <c r="G34" i="11"/>
  <c r="I34" i="11"/>
  <c r="K34" i="11"/>
  <c r="M34" i="11"/>
  <c r="N34" i="11"/>
  <c r="P34" i="11"/>
  <c r="E33" i="11"/>
  <c r="G33" i="11"/>
  <c r="I33" i="11"/>
  <c r="K33" i="11"/>
  <c r="M33" i="11"/>
  <c r="N33" i="11"/>
  <c r="P33" i="11"/>
  <c r="E17" i="11"/>
  <c r="G17" i="11"/>
  <c r="I17" i="11"/>
  <c r="K17" i="11"/>
  <c r="M17" i="11"/>
  <c r="N17" i="11"/>
  <c r="P17" i="11"/>
  <c r="E26" i="11"/>
  <c r="G26" i="11"/>
  <c r="I26" i="11"/>
  <c r="K26" i="11"/>
  <c r="M26" i="11"/>
  <c r="N26" i="11"/>
  <c r="P26" i="11"/>
  <c r="E14" i="11"/>
  <c r="G14" i="11"/>
  <c r="I14" i="11"/>
  <c r="K14" i="11"/>
  <c r="M14" i="11"/>
  <c r="N14" i="11"/>
  <c r="P14" i="11"/>
  <c r="E16" i="11"/>
  <c r="G16" i="11"/>
  <c r="I16" i="11"/>
  <c r="K16" i="11"/>
  <c r="M16" i="11"/>
  <c r="N16" i="11"/>
  <c r="P16" i="11"/>
  <c r="E28" i="11"/>
  <c r="G28" i="11"/>
  <c r="I28" i="11"/>
  <c r="K28" i="11"/>
  <c r="M28" i="11"/>
  <c r="N28" i="11"/>
  <c r="P28" i="11"/>
  <c r="E9" i="11"/>
  <c r="G9" i="11"/>
  <c r="I9" i="11"/>
  <c r="K9" i="11"/>
  <c r="M9" i="11"/>
  <c r="N9" i="11"/>
  <c r="P9" i="11"/>
  <c r="E8" i="11"/>
  <c r="G8" i="11"/>
  <c r="I8" i="11"/>
  <c r="K8" i="11"/>
  <c r="M8" i="11"/>
  <c r="N8" i="11"/>
  <c r="P8" i="11"/>
  <c r="E11" i="11"/>
  <c r="G11" i="11"/>
  <c r="I11" i="11"/>
  <c r="K11" i="11"/>
  <c r="M11" i="11"/>
  <c r="N11" i="11"/>
  <c r="P11" i="11"/>
  <c r="E27" i="11"/>
  <c r="G27" i="11"/>
  <c r="I27" i="11"/>
  <c r="K27" i="11"/>
  <c r="M27" i="11"/>
  <c r="N27" i="11"/>
  <c r="P27" i="11"/>
  <c r="E15" i="11"/>
  <c r="G15" i="11"/>
  <c r="I15" i="11"/>
  <c r="K15" i="11"/>
  <c r="M15" i="11"/>
  <c r="N15" i="11"/>
  <c r="P15" i="11"/>
  <c r="E23" i="11"/>
  <c r="G23" i="11"/>
  <c r="I23" i="11"/>
  <c r="K23" i="11"/>
  <c r="M23" i="11"/>
  <c r="N23" i="11"/>
  <c r="P23" i="11"/>
  <c r="E18" i="11"/>
  <c r="G18" i="11"/>
  <c r="I18" i="11"/>
  <c r="K18" i="11"/>
  <c r="M18" i="11"/>
  <c r="N18" i="11"/>
  <c r="P18" i="11"/>
  <c r="N10" i="10"/>
  <c r="O52" i="10" s="1"/>
  <c r="P10" i="10"/>
  <c r="N8" i="10"/>
  <c r="P8" i="10" s="1"/>
  <c r="N36" i="10"/>
  <c r="P36" i="10"/>
  <c r="N35" i="10"/>
  <c r="P35" i="10" s="1"/>
  <c r="N45" i="10"/>
  <c r="P45" i="10"/>
  <c r="O18" i="8"/>
  <c r="O34" i="11"/>
  <c r="O28" i="11"/>
  <c r="O22" i="11"/>
  <c r="O18" i="11"/>
  <c r="O8" i="8"/>
  <c r="O13" i="8"/>
  <c r="O13" i="11"/>
  <c r="O10" i="8"/>
  <c r="O31" i="11"/>
  <c r="P25" i="11"/>
  <c r="M8" i="1"/>
  <c r="K9" i="6"/>
  <c r="K10" i="6"/>
  <c r="K12" i="6"/>
  <c r="K11" i="6"/>
  <c r="K13" i="6"/>
  <c r="K8" i="6"/>
  <c r="K14" i="6"/>
  <c r="K15" i="6"/>
  <c r="I12" i="6"/>
  <c r="I11" i="6"/>
  <c r="I13" i="6"/>
  <c r="I8" i="6"/>
  <c r="I14" i="6"/>
  <c r="I15" i="6"/>
  <c r="I9" i="6"/>
  <c r="I10" i="6"/>
  <c r="G13" i="6"/>
  <c r="G8" i="6"/>
  <c r="G14" i="6"/>
  <c r="G15" i="6"/>
  <c r="G9" i="6"/>
  <c r="G10" i="6"/>
  <c r="G12" i="6"/>
  <c r="G11" i="6"/>
  <c r="E14" i="6"/>
  <c r="E15" i="6"/>
  <c r="E9" i="6"/>
  <c r="E10" i="6"/>
  <c r="E12" i="6"/>
  <c r="E11" i="6"/>
  <c r="E13" i="6"/>
  <c r="E8" i="6"/>
  <c r="O32" i="11"/>
  <c r="O26" i="11"/>
  <c r="O24" i="11"/>
  <c r="O25" i="11"/>
  <c r="O29" i="11"/>
  <c r="O10" i="11"/>
  <c r="O19" i="11"/>
  <c r="O9" i="11"/>
  <c r="O17" i="11"/>
  <c r="O8" i="11"/>
  <c r="O23" i="11"/>
  <c r="O20" i="11"/>
  <c r="O30" i="11"/>
  <c r="O14" i="11"/>
  <c r="O16" i="11"/>
  <c r="O12" i="11"/>
  <c r="O33" i="11"/>
  <c r="O15" i="11"/>
  <c r="O27" i="11"/>
  <c r="O21" i="11"/>
  <c r="O35" i="11"/>
  <c r="O20" i="8"/>
  <c r="O17" i="8"/>
  <c r="O14" i="8"/>
  <c r="O19" i="8"/>
  <c r="O15" i="8"/>
  <c r="O11" i="8"/>
  <c r="O16" i="8"/>
  <c r="P15" i="8"/>
  <c r="M11" i="6"/>
  <c r="M9" i="6"/>
  <c r="M10" i="6"/>
  <c r="M14" i="6"/>
  <c r="M13" i="6"/>
  <c r="M8" i="6"/>
  <c r="P53" i="10"/>
  <c r="P47" i="10"/>
  <c r="P52" i="10"/>
  <c r="P19" i="10"/>
  <c r="P32" i="10"/>
  <c r="P25" i="10"/>
  <c r="P31" i="10"/>
  <c r="O9" i="8"/>
  <c r="O12" i="8"/>
  <c r="M12" i="6"/>
  <c r="M15" i="6"/>
  <c r="O9" i="10"/>
  <c r="O22" i="10"/>
  <c r="O55" i="10"/>
  <c r="O24" i="10"/>
  <c r="O50" i="10"/>
  <c r="O8" i="10"/>
  <c r="O11" i="11"/>
  <c r="O10" i="10" l="1"/>
  <c r="O13" i="10"/>
  <c r="O49" i="10"/>
  <c r="O43" i="10"/>
  <c r="O46" i="10"/>
  <c r="O48" i="10"/>
  <c r="O15" i="10"/>
  <c r="O39" i="10"/>
  <c r="O47" i="10"/>
  <c r="O19" i="10"/>
  <c r="O17" i="10"/>
  <c r="O54" i="10"/>
  <c r="P40" i="10"/>
  <c r="O37" i="10"/>
  <c r="O16" i="10"/>
  <c r="O14" i="10"/>
  <c r="O25" i="10"/>
  <c r="O31" i="10"/>
  <c r="O28" i="10"/>
  <c r="O51" i="10"/>
  <c r="O11" i="10"/>
  <c r="O27" i="10"/>
  <c r="O18" i="10"/>
  <c r="O21" i="10"/>
  <c r="O45" i="10"/>
  <c r="O32" i="10"/>
  <c r="O44" i="10"/>
  <c r="O56" i="10"/>
  <c r="O23" i="10"/>
  <c r="O42" i="10"/>
  <c r="O29" i="10"/>
  <c r="O12" i="10"/>
  <c r="O35" i="10"/>
  <c r="O20" i="10"/>
  <c r="O33" i="10"/>
  <c r="O38" i="10"/>
  <c r="O36" i="10"/>
  <c r="O26" i="10"/>
  <c r="O41" i="10"/>
  <c r="O34" i="10"/>
  <c r="O30" i="10"/>
</calcChain>
</file>

<file path=xl/sharedStrings.xml><?xml version="1.0" encoding="utf-8"?>
<sst xmlns="http://schemas.openxmlformats.org/spreadsheetml/2006/main" count="346" uniqueCount="217">
  <si>
    <t>NAME</t>
  </si>
  <si>
    <t>CLUB</t>
  </si>
  <si>
    <t>VAULT</t>
  </si>
  <si>
    <t>POSn</t>
  </si>
  <si>
    <t>BARS</t>
  </si>
  <si>
    <t>BEAM</t>
  </si>
  <si>
    <t>FLOOR</t>
  </si>
  <si>
    <t>R &amp; C</t>
  </si>
  <si>
    <t>TOTAL</t>
  </si>
  <si>
    <t>33</t>
  </si>
  <si>
    <t>32</t>
  </si>
  <si>
    <t>Tamworth</t>
  </si>
  <si>
    <t>10</t>
  </si>
  <si>
    <t>4</t>
  </si>
  <si>
    <t>8</t>
  </si>
  <si>
    <t>31</t>
  </si>
  <si>
    <t>6</t>
  </si>
  <si>
    <t>5</t>
  </si>
  <si>
    <t>East Staffs</t>
  </si>
  <si>
    <t>67</t>
  </si>
  <si>
    <t>41</t>
  </si>
  <si>
    <t>69</t>
  </si>
  <si>
    <t>68</t>
  </si>
  <si>
    <t>WEST MIDLANDS REGIONAL GRADE 1 CHAMPIONSHIPS</t>
  </si>
  <si>
    <t>REGIONAL GRADE 1</t>
  </si>
  <si>
    <t>WEST MIDLANDS REGIONAL GRADE 2 CHAMPIONSHIPS</t>
  </si>
  <si>
    <t>REGIONAL GRADE 2</t>
  </si>
  <si>
    <t>WEST MIDLANDS REGIONAL GRADE 3 CHAMPIONSHIPS</t>
  </si>
  <si>
    <t>REGIONAL GRADE 3</t>
  </si>
  <si>
    <t>1</t>
  </si>
  <si>
    <t>3</t>
  </si>
  <si>
    <t>7</t>
  </si>
  <si>
    <t>9</t>
  </si>
  <si>
    <t>18</t>
  </si>
  <si>
    <t>19</t>
  </si>
  <si>
    <t>24</t>
  </si>
  <si>
    <t>30</t>
  </si>
  <si>
    <t>34</t>
  </si>
  <si>
    <t>35</t>
  </si>
  <si>
    <t>36</t>
  </si>
  <si>
    <t>37</t>
  </si>
  <si>
    <t>38</t>
  </si>
  <si>
    <t>39</t>
  </si>
  <si>
    <t>40</t>
  </si>
  <si>
    <t>73</t>
  </si>
  <si>
    <t xml:space="preserve">Back 2 Back  </t>
  </si>
  <si>
    <t xml:space="preserve">Wyre Forest </t>
  </si>
  <si>
    <t>57</t>
  </si>
  <si>
    <t xml:space="preserve">Park Wrekin  </t>
  </si>
  <si>
    <t>43</t>
  </si>
  <si>
    <t>44</t>
  </si>
  <si>
    <t>45</t>
  </si>
  <si>
    <t>53</t>
  </si>
  <si>
    <t>51</t>
  </si>
  <si>
    <t>52</t>
  </si>
  <si>
    <t>58</t>
  </si>
  <si>
    <t>59</t>
  </si>
  <si>
    <t>30th April 2022</t>
  </si>
  <si>
    <t>Katie Russell</t>
  </si>
  <si>
    <t>Wyre Forest</t>
  </si>
  <si>
    <t>Olivia Lowell</t>
  </si>
  <si>
    <t>Charlotte Dale</t>
  </si>
  <si>
    <t>Laney Anais Eddolls-Johnson</t>
  </si>
  <si>
    <t>Jaea Matthews</t>
  </si>
  <si>
    <t xml:space="preserve">Birches Valley </t>
  </si>
  <si>
    <t>Honor Fallows</t>
  </si>
  <si>
    <t>City of Birmingham</t>
  </si>
  <si>
    <t>Ellie Holden</t>
  </si>
  <si>
    <t xml:space="preserve">Dudley </t>
  </si>
  <si>
    <t>Milan Wilkes</t>
  </si>
  <si>
    <t>Grace Hardy</t>
  </si>
  <si>
    <t xml:space="preserve">East Staffs </t>
  </si>
  <si>
    <t>Hollie Allen</t>
  </si>
  <si>
    <t>Milana Parachomikaite</t>
  </si>
  <si>
    <t xml:space="preserve">Hereford Sparks </t>
  </si>
  <si>
    <t>Haf Rees</t>
  </si>
  <si>
    <t>Daisy Beale</t>
  </si>
  <si>
    <t>Jasmine Dytor</t>
  </si>
  <si>
    <t>Nuneaton</t>
  </si>
  <si>
    <t>Clare Murphy</t>
  </si>
  <si>
    <t>Coventry Phoenix</t>
  </si>
  <si>
    <t>Imogen  Wood</t>
  </si>
  <si>
    <t>Chloe Lester</t>
  </si>
  <si>
    <t>Idsall</t>
  </si>
  <si>
    <t>Daisy Mae Whitehead</t>
  </si>
  <si>
    <t>Erin Snape</t>
  </si>
  <si>
    <t>Park Wrekin</t>
  </si>
  <si>
    <t>Ava White</t>
  </si>
  <si>
    <t>Annabel Ratcliffe</t>
  </si>
  <si>
    <t>North Staffs</t>
  </si>
  <si>
    <t>Sophie Belford</t>
  </si>
  <si>
    <t>Jessica Miles</t>
  </si>
  <si>
    <t>Erin  Wilbraham</t>
  </si>
  <si>
    <t>Abbey Belgian</t>
  </si>
  <si>
    <t>Ava  Brown</t>
  </si>
  <si>
    <t>Lucy Kplomedo</t>
  </si>
  <si>
    <t>Revolution</t>
  </si>
  <si>
    <t>20</t>
  </si>
  <si>
    <t>Lara Roberts</t>
  </si>
  <si>
    <t>Uttoxeter</t>
  </si>
  <si>
    <t>Lorelai Maxwell</t>
  </si>
  <si>
    <t>Athena Ford-Thies</t>
  </si>
  <si>
    <t>Amelia Fernihough</t>
  </si>
  <si>
    <t>Evie-Rose Marsh</t>
  </si>
  <si>
    <t>Alexia  Smith</t>
  </si>
  <si>
    <t>Matilda Williamson</t>
  </si>
  <si>
    <t>REGIONAL CHALLENGE SILVER</t>
  </si>
  <si>
    <t>Summer Carter</t>
  </si>
  <si>
    <t>Evee Stevenson-Lea</t>
  </si>
  <si>
    <t>Shrewsbury</t>
  </si>
  <si>
    <t>Lucie Thouvenin</t>
  </si>
  <si>
    <t>Aimee Clark</t>
  </si>
  <si>
    <t xml:space="preserve">Tamworth  </t>
  </si>
  <si>
    <t>42</t>
  </si>
  <si>
    <t>Ruby Batchelor</t>
  </si>
  <si>
    <t>Jessica Turley</t>
  </si>
  <si>
    <t>Ella Plimmer</t>
  </si>
  <si>
    <t>Chloe Field</t>
  </si>
  <si>
    <t>Rachael Sherlock</t>
  </si>
  <si>
    <t>Macy Rowe</t>
  </si>
  <si>
    <t>Asia'H O'Shaughnessy</t>
  </si>
  <si>
    <t>Millie Dobson</t>
  </si>
  <si>
    <t xml:space="preserve">City Of Worcester </t>
  </si>
  <si>
    <t>Molly Tyrrell</t>
  </si>
  <si>
    <t>Ruby Evans</t>
  </si>
  <si>
    <t xml:space="preserve">Wolverhampton </t>
  </si>
  <si>
    <t>Lola Richards</t>
  </si>
  <si>
    <t>Millie Williams</t>
  </si>
  <si>
    <t>Natasha Mitchell</t>
  </si>
  <si>
    <t>Hereford Sparks</t>
  </si>
  <si>
    <t>Beth Ross</t>
  </si>
  <si>
    <t>Worcestershire</t>
  </si>
  <si>
    <t>Amelia Empsall Walker</t>
  </si>
  <si>
    <t>Madeleine Ball</t>
  </si>
  <si>
    <t>Sophie Johnson</t>
  </si>
  <si>
    <t>Amber Colley</t>
  </si>
  <si>
    <t>Rebecca Whitehead</t>
  </si>
  <si>
    <t xml:space="preserve">Imogen Currie </t>
  </si>
  <si>
    <t>Amy Reid</t>
  </si>
  <si>
    <t>Bella Williams</t>
  </si>
  <si>
    <t>JS Gymnastics</t>
  </si>
  <si>
    <t>Mya Hillary</t>
  </si>
  <si>
    <t xml:space="preserve">Nuneaton </t>
  </si>
  <si>
    <t>65</t>
  </si>
  <si>
    <t xml:space="preserve">Poppy-Rose Farren </t>
  </si>
  <si>
    <t>Amelia Grabiec</t>
  </si>
  <si>
    <t>Emma Furnival</t>
  </si>
  <si>
    <t xml:space="preserve">Airborne </t>
  </si>
  <si>
    <t>Daisy Mae Dowell</t>
  </si>
  <si>
    <t>Aurelia Ehiogu</t>
  </si>
  <si>
    <t>Skye Taylor</t>
  </si>
  <si>
    <t>Ruby Taylor</t>
  </si>
  <si>
    <t>Macey Jewkes</t>
  </si>
  <si>
    <t>74</t>
  </si>
  <si>
    <t>Maisy Loughlin</t>
  </si>
  <si>
    <t>75</t>
  </si>
  <si>
    <t>Georgia Ramsay</t>
  </si>
  <si>
    <t>Matilda Hedge</t>
  </si>
  <si>
    <t>Olivia Dyer</t>
  </si>
  <si>
    <t>Bethany Jackson</t>
  </si>
  <si>
    <t>81</t>
  </si>
  <si>
    <t>Ellie Daines</t>
  </si>
  <si>
    <t>82</t>
  </si>
  <si>
    <t>Holly Padfield</t>
  </si>
  <si>
    <t>Ruby Mountford</t>
  </si>
  <si>
    <t xml:space="preserve">Uttoxeter </t>
  </si>
  <si>
    <t>84</t>
  </si>
  <si>
    <t>Amelia Chaplin</t>
  </si>
  <si>
    <t xml:space="preserve">Severn </t>
  </si>
  <si>
    <t>85</t>
  </si>
  <si>
    <t>Mya Orme</t>
  </si>
  <si>
    <t>86</t>
  </si>
  <si>
    <t>Jessica Morfill</t>
  </si>
  <si>
    <t>87</t>
  </si>
  <si>
    <t>Aoibhinn Jones</t>
  </si>
  <si>
    <t>88</t>
  </si>
  <si>
    <t>Olivia Waterman</t>
  </si>
  <si>
    <t>89</t>
  </si>
  <si>
    <t>Natasha Sadler</t>
  </si>
  <si>
    <t>90</t>
  </si>
  <si>
    <t>Alice Smith</t>
  </si>
  <si>
    <t xml:space="preserve">Worcestershire </t>
  </si>
  <si>
    <t>91</t>
  </si>
  <si>
    <t>Sienna Sebastiano</t>
  </si>
  <si>
    <t>92</t>
  </si>
  <si>
    <t>Poppy Zimmermann</t>
  </si>
  <si>
    <t>93</t>
  </si>
  <si>
    <t>Daisy Palmer</t>
  </si>
  <si>
    <t>94</t>
  </si>
  <si>
    <t>Ruby Robinson</t>
  </si>
  <si>
    <t>Jasmine Waterman</t>
  </si>
  <si>
    <t>96</t>
  </si>
  <si>
    <t>Annie Mcgowan</t>
  </si>
  <si>
    <t>97</t>
  </si>
  <si>
    <t>Erin Mcaulley</t>
  </si>
  <si>
    <t>Rugby</t>
  </si>
  <si>
    <t>98</t>
  </si>
  <si>
    <t>Amelia Hawker</t>
  </si>
  <si>
    <t>City of Worcester</t>
  </si>
  <si>
    <t>100</t>
  </si>
  <si>
    <t>Bethan Crisp</t>
  </si>
  <si>
    <t>101</t>
  </si>
  <si>
    <t>Mollie Fawdry</t>
  </si>
  <si>
    <t>102</t>
  </si>
  <si>
    <t>Harriet Bateman</t>
  </si>
  <si>
    <t>Emily Franklin</t>
  </si>
  <si>
    <t>Pippy Brinkworth</t>
  </si>
  <si>
    <t>105</t>
  </si>
  <si>
    <t>Isabella Wallbridge</t>
  </si>
  <si>
    <t>REGIONAL CHALLENGE FIG</t>
  </si>
  <si>
    <t>115</t>
  </si>
  <si>
    <t>Hayley Rushton</t>
  </si>
  <si>
    <t>117</t>
  </si>
  <si>
    <t>Alicia  Roberts</t>
  </si>
  <si>
    <t>**</t>
  </si>
  <si>
    <t>WEST MIDLANDS REGIONAL CHALLENGE SILVER CHAMPIONSHIPS</t>
  </si>
  <si>
    <t>WEST MIDLANDS REGIONAL CHALLENGE FIG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</si>
</sst>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0"/>
    <numFmt numFmtId="169" formatCode="0.00_ ;[Red]\-0.00\ "/>
  </numFmts>
  <fonts count="8" x14ac:knownFonts="1">
    <font>
      <sz val="10"/>
      <name val="Times New Roman"/>
      <family val="1"/>
    </font>
    <font>
      <sz val="10"/>
      <name val="Arial"/>
      <family val="2"/>
    </font>
    <font>
      <sz val="10"/>
      <name val="Arial"/>
    </font>
    <font>
      <sz val="12"/>
      <color indexed="8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2" fillId="0" borderId="0"/>
  </cellStyleXfs>
  <cellXfs count="33">
    <xf numFmtId="0" fontId="0" fillId="0" borderId="0" xfId="0"/>
    <xf numFmtId="49" fontId="4" fillId="0" borderId="1" xfId="4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8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169" fontId="4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4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169" fontId="5" fillId="0" borderId="0" xfId="0" applyNumberFormat="1" applyFont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5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zoomScale="90" workbookViewId="0">
      <pane xSplit="3" ySplit="4" topLeftCell="D5" activePane="bottomRight" state="frozen"/>
      <selection sqref="A1:L1"/>
      <selection pane="topRight" sqref="A1:L1"/>
      <selection pane="bottomLeft" sqref="A1:L1"/>
      <selection pane="bottomRight" sqref="A1:M1"/>
    </sheetView>
  </sheetViews>
  <sheetFormatPr defaultColWidth="8.3984375" defaultRowHeight="16" customHeight="1" x14ac:dyDescent="0.3"/>
  <cols>
    <col min="1" max="1" width="5.296875" style="8" bestFit="1" customWidth="1"/>
    <col min="2" max="2" width="29.09765625" style="7" bestFit="1" customWidth="1"/>
    <col min="3" max="3" width="14.3984375" style="7" bestFit="1" customWidth="1"/>
    <col min="4" max="4" width="8.19921875" style="8" bestFit="1" customWidth="1"/>
    <col min="5" max="5" width="6.19921875" style="8" bestFit="1" customWidth="1"/>
    <col min="6" max="6" width="7.09765625" style="8" bestFit="1" customWidth="1"/>
    <col min="7" max="7" width="6.8984375" style="8" bestFit="1" customWidth="1"/>
    <col min="8" max="8" width="7.3984375" style="8" bestFit="1" customWidth="1"/>
    <col min="9" max="9" width="6.8984375" style="8" bestFit="1" customWidth="1"/>
    <col min="10" max="10" width="7.8984375" style="8" bestFit="1" customWidth="1"/>
    <col min="11" max="11" width="6.8984375" style="8" bestFit="1" customWidth="1"/>
    <col min="12" max="12" width="8.19921875" style="9" bestFit="1" customWidth="1"/>
    <col min="13" max="13" width="6.19921875" style="9" bestFit="1" customWidth="1"/>
    <col min="14" max="14" width="5.3984375" style="7" customWidth="1"/>
    <col min="15" max="16384" width="8.3984375" style="7"/>
  </cols>
  <sheetData>
    <row r="1" spans="1:15" s="9" customFormat="1" ht="16" customHeight="1" x14ac:dyDescent="0.3">
      <c r="A1" s="23" t="s">
        <v>215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s="9" customFormat="1" ht="16" customHeigh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4" spans="1:15" s="9" customFormat="1" ht="16" customHeight="1" x14ac:dyDescent="0.3">
      <c r="A4" s="22"/>
      <c r="B4" s="9" t="s">
        <v>0</v>
      </c>
      <c r="C4" s="9" t="s">
        <v>1</v>
      </c>
      <c r="D4" s="22" t="s">
        <v>2</v>
      </c>
      <c r="E4" s="22" t="s">
        <v>3</v>
      </c>
      <c r="F4" s="22" t="s">
        <v>4</v>
      </c>
      <c r="G4" s="22" t="s">
        <v>3</v>
      </c>
      <c r="H4" s="22" t="s">
        <v>5</v>
      </c>
      <c r="I4" s="22" t="s">
        <v>3</v>
      </c>
      <c r="J4" s="22" t="s">
        <v>6</v>
      </c>
      <c r="K4" s="22" t="s">
        <v>3</v>
      </c>
      <c r="L4" s="22" t="s">
        <v>8</v>
      </c>
      <c r="M4" s="22" t="s">
        <v>3</v>
      </c>
    </row>
    <row r="6" spans="1:15" ht="16" customHeight="1" x14ac:dyDescent="0.3">
      <c r="B6" s="9" t="s">
        <v>106</v>
      </c>
      <c r="D6" s="10"/>
      <c r="F6" s="10"/>
      <c r="H6" s="10"/>
      <c r="J6" s="10"/>
    </row>
    <row r="7" spans="1:15" ht="16" customHeight="1" x14ac:dyDescent="0.3">
      <c r="A7" s="11"/>
      <c r="B7" s="12"/>
      <c r="C7" s="13"/>
      <c r="D7" s="10"/>
      <c r="F7" s="10"/>
      <c r="H7" s="10"/>
      <c r="J7" s="10"/>
    </row>
    <row r="8" spans="1:15" ht="16" customHeight="1" x14ac:dyDescent="0.3">
      <c r="A8" s="1" t="s">
        <v>43</v>
      </c>
      <c r="B8" s="14" t="s">
        <v>110</v>
      </c>
      <c r="C8" s="14" t="s">
        <v>109</v>
      </c>
      <c r="D8" s="2">
        <v>12.4</v>
      </c>
      <c r="E8" s="6">
        <f t="shared" ref="E8:E15" si="0">RANK(D8,D$8:D$15)</f>
        <v>2</v>
      </c>
      <c r="F8" s="2">
        <v>11.55</v>
      </c>
      <c r="G8" s="6">
        <f t="shared" ref="G8:G15" si="1">RANK(F8,F$8:F$15)</f>
        <v>2</v>
      </c>
      <c r="H8" s="2">
        <v>10.7</v>
      </c>
      <c r="I8" s="6">
        <f t="shared" ref="I8:I15" si="2">RANK(H8,H$8:H$15)</f>
        <v>3</v>
      </c>
      <c r="J8" s="2">
        <v>12.4</v>
      </c>
      <c r="K8" s="6">
        <f t="shared" ref="K8:K15" si="3">RANK(J8,J$8:J$15)</f>
        <v>1</v>
      </c>
      <c r="L8" s="26">
        <f t="shared" ref="L8:L15" si="4">D8+F8+H8+J8</f>
        <v>47.050000000000004</v>
      </c>
      <c r="M8" s="27">
        <f t="shared" ref="M8:M15" si="5">RANK(L8,L$8:L$15)</f>
        <v>1</v>
      </c>
      <c r="N8" s="8"/>
      <c r="O8" s="8"/>
    </row>
    <row r="9" spans="1:15" ht="16" customHeight="1" x14ac:dyDescent="0.3">
      <c r="A9" s="1" t="s">
        <v>42</v>
      </c>
      <c r="B9" s="14" t="s">
        <v>108</v>
      </c>
      <c r="C9" s="14" t="s">
        <v>109</v>
      </c>
      <c r="D9" s="2">
        <v>12.05</v>
      </c>
      <c r="E9" s="6">
        <f t="shared" si="0"/>
        <v>4</v>
      </c>
      <c r="F9" s="2">
        <v>11.8</v>
      </c>
      <c r="G9" s="6">
        <f t="shared" si="1"/>
        <v>1</v>
      </c>
      <c r="H9" s="2">
        <v>11.44</v>
      </c>
      <c r="I9" s="6">
        <f t="shared" si="2"/>
        <v>1</v>
      </c>
      <c r="J9" s="2">
        <v>11.65</v>
      </c>
      <c r="K9" s="6">
        <f t="shared" si="3"/>
        <v>2</v>
      </c>
      <c r="L9" s="26">
        <f t="shared" si="4"/>
        <v>46.94</v>
      </c>
      <c r="M9" s="27">
        <f t="shared" si="5"/>
        <v>2</v>
      </c>
      <c r="N9" s="8"/>
      <c r="O9" s="8"/>
    </row>
    <row r="10" spans="1:15" ht="16" customHeight="1" x14ac:dyDescent="0.3">
      <c r="A10" s="1" t="s">
        <v>20</v>
      </c>
      <c r="B10" s="14" t="s">
        <v>111</v>
      </c>
      <c r="C10" s="14" t="s">
        <v>112</v>
      </c>
      <c r="D10" s="2">
        <v>12.7</v>
      </c>
      <c r="E10" s="6">
        <f t="shared" si="0"/>
        <v>1</v>
      </c>
      <c r="F10" s="2">
        <v>10</v>
      </c>
      <c r="G10" s="6">
        <f t="shared" si="1"/>
        <v>3</v>
      </c>
      <c r="H10" s="2">
        <v>10.27</v>
      </c>
      <c r="I10" s="6">
        <f t="shared" si="2"/>
        <v>5</v>
      </c>
      <c r="J10" s="2">
        <v>11.3</v>
      </c>
      <c r="K10" s="6">
        <f t="shared" si="3"/>
        <v>5</v>
      </c>
      <c r="L10" s="26">
        <f t="shared" si="4"/>
        <v>44.269999999999996</v>
      </c>
      <c r="M10" s="27">
        <f t="shared" si="5"/>
        <v>3</v>
      </c>
      <c r="N10" s="8"/>
      <c r="O10" s="8"/>
    </row>
    <row r="11" spans="1:15" ht="16" customHeight="1" x14ac:dyDescent="0.3">
      <c r="A11" s="1" t="s">
        <v>51</v>
      </c>
      <c r="B11" s="14" t="s">
        <v>117</v>
      </c>
      <c r="C11" s="14" t="s">
        <v>46</v>
      </c>
      <c r="D11" s="2">
        <v>12.15</v>
      </c>
      <c r="E11" s="6">
        <f t="shared" si="0"/>
        <v>3</v>
      </c>
      <c r="F11" s="2">
        <v>8.15</v>
      </c>
      <c r="G11" s="6">
        <f t="shared" si="1"/>
        <v>6</v>
      </c>
      <c r="H11" s="2">
        <v>10.67</v>
      </c>
      <c r="I11" s="6">
        <f t="shared" si="2"/>
        <v>4</v>
      </c>
      <c r="J11" s="2">
        <v>11.35</v>
      </c>
      <c r="K11" s="6">
        <f t="shared" si="3"/>
        <v>4</v>
      </c>
      <c r="L11" s="26">
        <f t="shared" si="4"/>
        <v>42.32</v>
      </c>
      <c r="M11" s="27">
        <f t="shared" si="5"/>
        <v>4</v>
      </c>
      <c r="N11" s="8"/>
      <c r="O11" s="8"/>
    </row>
    <row r="12" spans="1:15" ht="16" customHeight="1" x14ac:dyDescent="0.3">
      <c r="A12" s="1" t="s">
        <v>49</v>
      </c>
      <c r="B12" s="14" t="s">
        <v>115</v>
      </c>
      <c r="C12" s="14" t="s">
        <v>112</v>
      </c>
      <c r="D12" s="2">
        <v>10.75</v>
      </c>
      <c r="E12" s="6">
        <f t="shared" si="0"/>
        <v>5</v>
      </c>
      <c r="F12" s="2">
        <v>8.9499999999999993</v>
      </c>
      <c r="G12" s="6">
        <f t="shared" si="1"/>
        <v>4</v>
      </c>
      <c r="H12" s="2">
        <v>9.8699999999999992</v>
      </c>
      <c r="I12" s="6">
        <f t="shared" si="2"/>
        <v>7</v>
      </c>
      <c r="J12" s="2">
        <v>11.4</v>
      </c>
      <c r="K12" s="6">
        <f t="shared" si="3"/>
        <v>3</v>
      </c>
      <c r="L12" s="26">
        <f t="shared" si="4"/>
        <v>40.97</v>
      </c>
      <c r="M12" s="27">
        <f t="shared" si="5"/>
        <v>5</v>
      </c>
      <c r="N12" s="8"/>
      <c r="O12" s="8"/>
    </row>
    <row r="13" spans="1:15" ht="16" customHeight="1" x14ac:dyDescent="0.3">
      <c r="A13" s="1" t="s">
        <v>41</v>
      </c>
      <c r="B13" s="14" t="s">
        <v>107</v>
      </c>
      <c r="C13" s="14" t="s">
        <v>64</v>
      </c>
      <c r="D13" s="2">
        <v>9.9499999999999993</v>
      </c>
      <c r="E13" s="6">
        <f t="shared" si="0"/>
        <v>8</v>
      </c>
      <c r="F13" s="2">
        <v>8.3000000000000007</v>
      </c>
      <c r="G13" s="6">
        <f t="shared" si="1"/>
        <v>5</v>
      </c>
      <c r="H13" s="2">
        <v>11.1</v>
      </c>
      <c r="I13" s="6">
        <f t="shared" si="2"/>
        <v>2</v>
      </c>
      <c r="J13" s="2">
        <v>11.2</v>
      </c>
      <c r="K13" s="6">
        <f t="shared" si="3"/>
        <v>7</v>
      </c>
      <c r="L13" s="26">
        <f t="shared" si="4"/>
        <v>40.549999999999997</v>
      </c>
      <c r="M13" s="27">
        <f t="shared" si="5"/>
        <v>6</v>
      </c>
      <c r="N13" s="8"/>
      <c r="O13" s="8"/>
    </row>
    <row r="14" spans="1:15" ht="16" customHeight="1" x14ac:dyDescent="0.3">
      <c r="A14" s="1" t="s">
        <v>113</v>
      </c>
      <c r="B14" s="14" t="s">
        <v>114</v>
      </c>
      <c r="C14" s="14" t="s">
        <v>112</v>
      </c>
      <c r="D14" s="2">
        <v>10.6</v>
      </c>
      <c r="E14" s="6">
        <f t="shared" si="0"/>
        <v>6</v>
      </c>
      <c r="F14" s="2">
        <v>8.0500000000000007</v>
      </c>
      <c r="G14" s="6">
        <f t="shared" si="1"/>
        <v>7</v>
      </c>
      <c r="H14" s="2">
        <v>10.27</v>
      </c>
      <c r="I14" s="6">
        <f t="shared" si="2"/>
        <v>5</v>
      </c>
      <c r="J14" s="2">
        <v>11.3</v>
      </c>
      <c r="K14" s="6">
        <f t="shared" si="3"/>
        <v>5</v>
      </c>
      <c r="L14" s="26">
        <f t="shared" si="4"/>
        <v>40.22</v>
      </c>
      <c r="M14" s="27">
        <f t="shared" si="5"/>
        <v>7</v>
      </c>
      <c r="N14" s="8"/>
      <c r="O14" s="8"/>
    </row>
    <row r="15" spans="1:15" ht="16" customHeight="1" x14ac:dyDescent="0.3">
      <c r="A15" s="1" t="s">
        <v>50</v>
      </c>
      <c r="B15" s="14" t="s">
        <v>116</v>
      </c>
      <c r="C15" s="14" t="s">
        <v>112</v>
      </c>
      <c r="D15" s="2">
        <v>10.15</v>
      </c>
      <c r="E15" s="6">
        <f t="shared" si="0"/>
        <v>7</v>
      </c>
      <c r="F15" s="2">
        <v>7.8</v>
      </c>
      <c r="G15" s="6">
        <f t="shared" si="1"/>
        <v>8</v>
      </c>
      <c r="H15" s="2">
        <v>8.5399999999999991</v>
      </c>
      <c r="I15" s="6">
        <f t="shared" si="2"/>
        <v>8</v>
      </c>
      <c r="J15" s="2">
        <v>10.35</v>
      </c>
      <c r="K15" s="6">
        <f t="shared" si="3"/>
        <v>8</v>
      </c>
      <c r="L15" s="26">
        <f t="shared" si="4"/>
        <v>36.839999999999996</v>
      </c>
      <c r="M15" s="27">
        <f t="shared" si="5"/>
        <v>8</v>
      </c>
      <c r="N15" s="8"/>
      <c r="O15" s="8"/>
    </row>
    <row r="16" spans="1:15" ht="16" customHeight="1" x14ac:dyDescent="0.3">
      <c r="A16" s="7"/>
      <c r="D16" s="10"/>
      <c r="F16" s="10"/>
      <c r="H16" s="10"/>
      <c r="J16" s="10"/>
    </row>
    <row r="17" spans="1:10" ht="16" customHeight="1" x14ac:dyDescent="0.3">
      <c r="A17" s="7"/>
      <c r="D17" s="10"/>
      <c r="F17" s="10"/>
      <c r="H17" s="10"/>
      <c r="J17" s="10"/>
    </row>
    <row r="18" spans="1:10" ht="16" customHeight="1" x14ac:dyDescent="0.3">
      <c r="A18" s="7"/>
      <c r="D18" s="10"/>
      <c r="F18" s="10"/>
      <c r="H18" s="10"/>
      <c r="J18" s="10"/>
    </row>
    <row r="19" spans="1:10" ht="16" customHeight="1" x14ac:dyDescent="0.3">
      <c r="A19" s="7"/>
      <c r="D19" s="10"/>
      <c r="F19" s="10"/>
      <c r="H19" s="10"/>
      <c r="J19" s="10"/>
    </row>
    <row r="20" spans="1:10" ht="16" customHeight="1" x14ac:dyDescent="0.3">
      <c r="A20" s="7"/>
      <c r="D20" s="10"/>
      <c r="F20" s="10"/>
      <c r="H20" s="10"/>
      <c r="J20" s="10"/>
    </row>
    <row r="21" spans="1:10" ht="16" customHeight="1" x14ac:dyDescent="0.3">
      <c r="A21" s="7"/>
      <c r="D21" s="10"/>
      <c r="F21" s="10"/>
      <c r="H21" s="10"/>
      <c r="J21" s="10"/>
    </row>
    <row r="22" spans="1:10" ht="16" customHeight="1" x14ac:dyDescent="0.3">
      <c r="A22" s="7"/>
      <c r="D22" s="10"/>
      <c r="F22" s="10"/>
      <c r="H22" s="10"/>
      <c r="J22" s="10"/>
    </row>
    <row r="23" spans="1:10" ht="16" customHeight="1" x14ac:dyDescent="0.3">
      <c r="A23" s="7"/>
      <c r="D23" s="10"/>
      <c r="F23" s="10"/>
      <c r="H23" s="10"/>
      <c r="J23" s="10"/>
    </row>
    <row r="24" spans="1:10" ht="16" customHeight="1" x14ac:dyDescent="0.3">
      <c r="A24" s="7"/>
      <c r="D24" s="10"/>
      <c r="F24" s="10"/>
      <c r="H24" s="10"/>
      <c r="J24" s="10"/>
    </row>
    <row r="25" spans="1:10" ht="16" customHeight="1" x14ac:dyDescent="0.3">
      <c r="A25" s="7"/>
      <c r="D25" s="10"/>
      <c r="F25" s="10"/>
      <c r="H25" s="10"/>
      <c r="J25" s="10"/>
    </row>
    <row r="26" spans="1:10" ht="16" customHeight="1" x14ac:dyDescent="0.3">
      <c r="A26" s="7"/>
      <c r="D26" s="10"/>
      <c r="F26" s="10"/>
      <c r="H26" s="10"/>
      <c r="J26" s="10"/>
    </row>
    <row r="27" spans="1:10" ht="16" customHeight="1" x14ac:dyDescent="0.3">
      <c r="A27" s="7"/>
      <c r="D27" s="10"/>
      <c r="F27" s="10"/>
      <c r="H27" s="10"/>
      <c r="J27" s="10"/>
    </row>
    <row r="28" spans="1:10" ht="16" customHeight="1" x14ac:dyDescent="0.3">
      <c r="A28" s="7"/>
    </row>
    <row r="29" spans="1:10" ht="16" customHeight="1" x14ac:dyDescent="0.3">
      <c r="A29" s="7"/>
    </row>
    <row r="30" spans="1:10" ht="16" customHeight="1" x14ac:dyDescent="0.3">
      <c r="A30" s="7"/>
    </row>
    <row r="31" spans="1:10" ht="16" customHeight="1" x14ac:dyDescent="0.3">
      <c r="A31" s="7"/>
    </row>
    <row r="32" spans="1:10" ht="16" customHeight="1" x14ac:dyDescent="0.3">
      <c r="A32" s="10"/>
      <c r="B32" s="10"/>
    </row>
    <row r="33" spans="1:2" ht="16" customHeight="1" x14ac:dyDescent="0.3">
      <c r="A33" s="10"/>
      <c r="B33" s="10"/>
    </row>
    <row r="34" spans="1:2" ht="16" customHeight="1" x14ac:dyDescent="0.3">
      <c r="A34" s="10"/>
      <c r="B34" s="10"/>
    </row>
    <row r="35" spans="1:2" ht="16" customHeight="1" x14ac:dyDescent="0.3">
      <c r="A35" s="10"/>
      <c r="B35" s="10"/>
    </row>
    <row r="36" spans="1:2" ht="16" customHeight="1" x14ac:dyDescent="0.3">
      <c r="A36" s="10"/>
      <c r="B36" s="10"/>
    </row>
    <row r="37" spans="1:2" ht="16" customHeight="1" x14ac:dyDescent="0.3">
      <c r="A37" s="10"/>
      <c r="B37" s="10"/>
    </row>
    <row r="38" spans="1:2" ht="16" customHeight="1" x14ac:dyDescent="0.3">
      <c r="A38" s="10"/>
      <c r="B38" s="10"/>
    </row>
    <row r="39" spans="1:2" ht="16" customHeight="1" x14ac:dyDescent="0.3">
      <c r="A39" s="10"/>
      <c r="B39" s="10"/>
    </row>
    <row r="40" spans="1:2" ht="16" customHeight="1" x14ac:dyDescent="0.3">
      <c r="A40" s="10"/>
      <c r="B40" s="10"/>
    </row>
    <row r="41" spans="1:2" ht="16" customHeight="1" x14ac:dyDescent="0.3">
      <c r="A41" s="10"/>
      <c r="B41" s="10"/>
    </row>
    <row r="42" spans="1:2" ht="16" customHeight="1" x14ac:dyDescent="0.3">
      <c r="A42" s="10"/>
      <c r="B42" s="10"/>
    </row>
    <row r="43" spans="1:2" ht="16" customHeight="1" x14ac:dyDescent="0.3">
      <c r="A43" s="10"/>
      <c r="B43" s="10"/>
    </row>
    <row r="44" spans="1:2" ht="16" customHeight="1" x14ac:dyDescent="0.3">
      <c r="A44" s="10"/>
      <c r="B44" s="10"/>
    </row>
    <row r="45" spans="1:2" ht="16" customHeight="1" x14ac:dyDescent="0.3">
      <c r="A45" s="10"/>
      <c r="B45" s="10"/>
    </row>
    <row r="46" spans="1:2" ht="16" customHeight="1" x14ac:dyDescent="0.3">
      <c r="A46" s="10"/>
      <c r="B46" s="10"/>
    </row>
    <row r="47" spans="1:2" ht="16" customHeight="1" x14ac:dyDescent="0.3">
      <c r="A47" s="10"/>
      <c r="B47" s="10"/>
    </row>
    <row r="48" spans="1:2" ht="16" customHeight="1" x14ac:dyDescent="0.3">
      <c r="A48" s="10"/>
      <c r="B48" s="10"/>
    </row>
    <row r="49" spans="1:2" ht="16" customHeight="1" x14ac:dyDescent="0.3">
      <c r="A49" s="10"/>
      <c r="B49" s="10"/>
    </row>
    <row r="50" spans="1:2" ht="16" customHeight="1" x14ac:dyDescent="0.3">
      <c r="A50" s="10"/>
      <c r="B50" s="10"/>
    </row>
    <row r="51" spans="1:2" ht="16" customHeight="1" x14ac:dyDescent="0.3">
      <c r="A51" s="10"/>
      <c r="B51" s="10"/>
    </row>
    <row r="52" spans="1:2" ht="16" customHeight="1" x14ac:dyDescent="0.3">
      <c r="A52" s="10"/>
      <c r="B52" s="10"/>
    </row>
    <row r="53" spans="1:2" ht="16" customHeight="1" x14ac:dyDescent="0.3">
      <c r="A53" s="10"/>
      <c r="B53" s="10"/>
    </row>
    <row r="54" spans="1:2" ht="16" customHeight="1" x14ac:dyDescent="0.3">
      <c r="A54" s="10"/>
      <c r="B54" s="10"/>
    </row>
    <row r="55" spans="1:2" ht="16" customHeight="1" x14ac:dyDescent="0.3">
      <c r="A55" s="10"/>
      <c r="B55" s="10"/>
    </row>
    <row r="56" spans="1:2" ht="16" customHeight="1" x14ac:dyDescent="0.3">
      <c r="A56" s="10"/>
      <c r="B56" s="10"/>
    </row>
    <row r="57" spans="1:2" ht="16" customHeight="1" x14ac:dyDescent="0.3">
      <c r="A57" s="10"/>
      <c r="B57" s="10"/>
    </row>
    <row r="58" spans="1:2" ht="16" customHeight="1" x14ac:dyDescent="0.3">
      <c r="A58" s="10"/>
      <c r="B58" s="10"/>
    </row>
  </sheetData>
  <mergeCells count="2">
    <mergeCell ref="A1:M1"/>
    <mergeCell ref="A2:M2"/>
  </mergeCells>
  <conditionalFormatting sqref="M3:M65536">
    <cfRule type="cellIs" dxfId="52" priority="50" stopIfTrue="1" operator="equal">
      <formula>1</formula>
    </cfRule>
    <cfRule type="cellIs" dxfId="51" priority="51" stopIfTrue="1" operator="equal">
      <formula>2</formula>
    </cfRule>
    <cfRule type="cellIs" dxfId="50" priority="52" stopIfTrue="1" operator="equal">
      <formula>3</formula>
    </cfRule>
  </conditionalFormatting>
  <conditionalFormatting sqref="I8:I15 K8:K15 G8:G15 E8:E15">
    <cfRule type="cellIs" dxfId="49" priority="37" stopIfTrue="1" operator="equal">
      <formula>1</formula>
    </cfRule>
  </conditionalFormatting>
  <printOptions horizontalCentered="1"/>
  <pageMargins left="0.23622047244094491" right="0.23622047244094491" top="0.55118110236220474" bottom="0.55118110236220474" header="0.27559055118110237" footer="0.51181102362204722"/>
  <pageSetup paperSize="9" scale="92" orientation="portrait" r:id="rId1"/>
  <headerFooter alignWithMargins="0">
    <oddHeader xml:space="preserve">&amp;C&amp;"Albertus Extra Bold,Bold"&amp;16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0"/>
  <sheetViews>
    <sheetView zoomScale="90" workbookViewId="0">
      <pane xSplit="3" ySplit="4" topLeftCell="D5" activePane="bottomRight" state="frozen"/>
      <selection sqref="A1:L1"/>
      <selection pane="topRight" sqref="A1:L1"/>
      <selection pane="bottomLeft" sqref="A1:L1"/>
      <selection pane="bottomRight" sqref="A1:M1"/>
    </sheetView>
  </sheetViews>
  <sheetFormatPr defaultColWidth="8" defaultRowHeight="16" customHeight="1" x14ac:dyDescent="0.3"/>
  <cols>
    <col min="1" max="1" width="4.796875" style="8" bestFit="1" customWidth="1"/>
    <col min="2" max="2" width="26" style="7" bestFit="1" customWidth="1"/>
    <col min="3" max="3" width="13.3984375" style="7" bestFit="1" customWidth="1"/>
    <col min="4" max="4" width="8.796875" style="32" bestFit="1" customWidth="1"/>
    <col min="5" max="5" width="6.796875" style="8" bestFit="1" customWidth="1"/>
    <col min="6" max="6" width="7" style="10" bestFit="1" customWidth="1"/>
    <col min="7" max="7" width="6.796875" style="8" bestFit="1" customWidth="1"/>
    <col min="8" max="8" width="8" style="32"/>
    <col min="9" max="9" width="6.796875" style="8" bestFit="1" customWidth="1"/>
    <col min="10" max="10" width="8.69921875" style="32" bestFit="1" customWidth="1"/>
    <col min="11" max="11" width="6.796875" style="8" bestFit="1" customWidth="1"/>
    <col min="12" max="12" width="8.796875" style="9" bestFit="1" customWidth="1"/>
    <col min="13" max="13" width="6.3984375" style="9" bestFit="1" customWidth="1"/>
    <col min="14" max="14" width="8" style="7" customWidth="1"/>
    <col min="15" max="15" width="8" style="15" customWidth="1"/>
    <col min="16" max="16384" width="8" style="7"/>
  </cols>
  <sheetData>
    <row r="1" spans="1:15" s="9" customFormat="1" ht="16" customHeight="1" x14ac:dyDescent="0.3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O1" s="25"/>
    </row>
    <row r="2" spans="1:15" s="9" customFormat="1" ht="16" customHeigh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O2" s="25"/>
    </row>
    <row r="3" spans="1:15" ht="16" customHeight="1" x14ac:dyDescent="0.3">
      <c r="D3" s="10"/>
      <c r="H3" s="10"/>
      <c r="J3" s="10"/>
    </row>
    <row r="4" spans="1:15" s="9" customFormat="1" ht="16" customHeight="1" x14ac:dyDescent="0.3">
      <c r="A4" s="22"/>
      <c r="B4" s="9" t="s">
        <v>0</v>
      </c>
      <c r="C4" s="9" t="s">
        <v>1</v>
      </c>
      <c r="D4" s="29" t="s">
        <v>2</v>
      </c>
      <c r="E4" s="22" t="s">
        <v>3</v>
      </c>
      <c r="F4" s="29" t="s">
        <v>4</v>
      </c>
      <c r="G4" s="22" t="s">
        <v>3</v>
      </c>
      <c r="H4" s="29" t="s">
        <v>5</v>
      </c>
      <c r="I4" s="22" t="s">
        <v>3</v>
      </c>
      <c r="J4" s="29" t="s">
        <v>6</v>
      </c>
      <c r="K4" s="22" t="s">
        <v>3</v>
      </c>
      <c r="L4" s="22" t="s">
        <v>8</v>
      </c>
      <c r="M4" s="22" t="s">
        <v>3</v>
      </c>
      <c r="O4" s="25"/>
    </row>
    <row r="5" spans="1:15" ht="16" customHeight="1" x14ac:dyDescent="0.3">
      <c r="D5" s="10"/>
      <c r="H5" s="10"/>
      <c r="J5" s="10"/>
    </row>
    <row r="6" spans="1:15" ht="16" customHeight="1" x14ac:dyDescent="0.3">
      <c r="B6" s="9" t="s">
        <v>209</v>
      </c>
      <c r="D6" s="10"/>
      <c r="H6" s="10"/>
      <c r="J6" s="10"/>
    </row>
    <row r="7" spans="1:15" ht="16" customHeight="1" x14ac:dyDescent="0.3">
      <c r="D7" s="10"/>
      <c r="H7" s="10"/>
      <c r="J7" s="10"/>
    </row>
    <row r="8" spans="1:15" ht="16" customHeight="1" x14ac:dyDescent="0.3">
      <c r="A8" s="1" t="s">
        <v>210</v>
      </c>
      <c r="B8" s="17" t="s">
        <v>211</v>
      </c>
      <c r="C8" s="17" t="s">
        <v>48</v>
      </c>
      <c r="D8" s="2">
        <v>12.5</v>
      </c>
      <c r="E8" s="6">
        <f>RANK(D8,D$8:D$9)</f>
        <v>1</v>
      </c>
      <c r="F8" s="2">
        <v>9.15</v>
      </c>
      <c r="G8" s="6">
        <f>RANK(F8,F$8:F$9)</f>
        <v>2</v>
      </c>
      <c r="H8" s="2">
        <v>10.87</v>
      </c>
      <c r="I8" s="6">
        <f>RANK(H8,H$8:H$9)</f>
        <v>1</v>
      </c>
      <c r="J8" s="2">
        <v>11.9</v>
      </c>
      <c r="K8" s="6">
        <f>RANK(J8,J$8:J$9)</f>
        <v>1</v>
      </c>
      <c r="L8" s="26">
        <f>D8+F8+H8+J8</f>
        <v>44.419999999999995</v>
      </c>
      <c r="M8" s="27">
        <f>RANK(L8,L$8:L$9)</f>
        <v>1</v>
      </c>
      <c r="N8" s="8"/>
    </row>
    <row r="9" spans="1:15" ht="16" customHeight="1" x14ac:dyDescent="0.3">
      <c r="A9" s="24" t="s">
        <v>212</v>
      </c>
      <c r="B9" s="17" t="s">
        <v>213</v>
      </c>
      <c r="C9" s="17" t="s">
        <v>165</v>
      </c>
      <c r="D9" s="2">
        <v>11.8</v>
      </c>
      <c r="E9" s="6">
        <f>RANK(D9,D$8:D$9)</f>
        <v>2</v>
      </c>
      <c r="F9" s="2">
        <v>9.3000000000000007</v>
      </c>
      <c r="G9" s="6">
        <f>RANK(F9,F$8:F$9)</f>
        <v>1</v>
      </c>
      <c r="H9" s="2">
        <v>9.6999999999999993</v>
      </c>
      <c r="I9" s="6">
        <f>RANK(H9,H$8:H$9)</f>
        <v>2</v>
      </c>
      <c r="J9" s="2">
        <v>10.95</v>
      </c>
      <c r="K9" s="6">
        <f>RANK(J9,J$8:J$9)</f>
        <v>2</v>
      </c>
      <c r="L9" s="26">
        <f>D9+F9+H9+J9</f>
        <v>41.75</v>
      </c>
      <c r="M9" s="27">
        <f>RANK(L9,L$8:L$9)</f>
        <v>2</v>
      </c>
      <c r="N9" s="8"/>
    </row>
    <row r="10" spans="1:15" ht="16" customHeight="1" x14ac:dyDescent="0.3">
      <c r="D10" s="8"/>
      <c r="F10" s="8"/>
      <c r="H10" s="8"/>
      <c r="J10" s="8"/>
    </row>
    <row r="11" spans="1:15" ht="16" customHeight="1" x14ac:dyDescent="0.3">
      <c r="D11" s="8"/>
      <c r="F11" s="8"/>
      <c r="H11" s="8"/>
      <c r="J11" s="8"/>
    </row>
    <row r="12" spans="1:15" ht="16" customHeight="1" x14ac:dyDescent="0.3">
      <c r="D12" s="8"/>
      <c r="F12" s="8"/>
      <c r="H12" s="8"/>
      <c r="J12" s="8"/>
    </row>
    <row r="13" spans="1:15" ht="16" customHeight="1" x14ac:dyDescent="0.3">
      <c r="D13" s="8"/>
      <c r="F13" s="8"/>
      <c r="H13" s="8"/>
      <c r="J13" s="8"/>
    </row>
    <row r="14" spans="1:15" ht="16" customHeight="1" x14ac:dyDescent="0.3">
      <c r="D14" s="8"/>
      <c r="F14" s="8"/>
      <c r="H14" s="8"/>
      <c r="J14" s="8"/>
    </row>
    <row r="15" spans="1:15" ht="16" customHeight="1" x14ac:dyDescent="0.3">
      <c r="D15" s="8"/>
      <c r="F15" s="8"/>
      <c r="H15" s="8"/>
      <c r="J15" s="8"/>
    </row>
    <row r="16" spans="1:15" ht="16" customHeight="1" x14ac:dyDescent="0.3">
      <c r="D16" s="8"/>
      <c r="F16" s="8"/>
      <c r="H16" s="8"/>
      <c r="J16" s="8"/>
    </row>
    <row r="17" spans="4:10" ht="16" customHeight="1" x14ac:dyDescent="0.3">
      <c r="D17" s="8"/>
      <c r="F17" s="8"/>
      <c r="H17" s="8"/>
      <c r="J17" s="8"/>
    </row>
    <row r="18" spans="4:10" ht="16" customHeight="1" x14ac:dyDescent="0.3">
      <c r="D18" s="8"/>
      <c r="F18" s="8"/>
      <c r="H18" s="8"/>
      <c r="J18" s="8"/>
    </row>
    <row r="19" spans="4:10" ht="16" customHeight="1" x14ac:dyDescent="0.3">
      <c r="D19" s="8"/>
      <c r="F19" s="8"/>
      <c r="H19" s="8"/>
      <c r="J19" s="8"/>
    </row>
    <row r="20" spans="4:10" ht="16" customHeight="1" x14ac:dyDescent="0.3">
      <c r="D20" s="8"/>
      <c r="F20" s="8"/>
      <c r="H20" s="8"/>
      <c r="J20" s="8"/>
    </row>
    <row r="21" spans="4:10" ht="16" customHeight="1" x14ac:dyDescent="0.3">
      <c r="D21" s="8"/>
      <c r="F21" s="8"/>
      <c r="H21" s="8"/>
      <c r="J21" s="8"/>
    </row>
    <row r="22" spans="4:10" ht="16" customHeight="1" x14ac:dyDescent="0.3">
      <c r="D22" s="8"/>
      <c r="F22" s="8"/>
      <c r="H22" s="8"/>
      <c r="J22" s="8"/>
    </row>
    <row r="23" spans="4:10" ht="16" customHeight="1" x14ac:dyDescent="0.3">
      <c r="D23" s="8"/>
      <c r="F23" s="8"/>
      <c r="H23" s="8"/>
      <c r="J23" s="8"/>
    </row>
    <row r="24" spans="4:10" ht="16" customHeight="1" x14ac:dyDescent="0.3">
      <c r="D24" s="8"/>
      <c r="F24" s="8"/>
      <c r="H24" s="8"/>
      <c r="J24" s="8"/>
    </row>
    <row r="25" spans="4:10" ht="16" customHeight="1" x14ac:dyDescent="0.3">
      <c r="D25" s="8"/>
      <c r="F25" s="8"/>
      <c r="H25" s="8"/>
      <c r="J25" s="8"/>
    </row>
    <row r="26" spans="4:10" ht="16" customHeight="1" x14ac:dyDescent="0.3">
      <c r="D26" s="8"/>
      <c r="F26" s="8"/>
      <c r="H26" s="8"/>
      <c r="J26" s="8"/>
    </row>
    <row r="27" spans="4:10" ht="16" customHeight="1" x14ac:dyDescent="0.3">
      <c r="D27" s="8"/>
      <c r="F27" s="8"/>
      <c r="H27" s="8"/>
      <c r="J27" s="8"/>
    </row>
    <row r="28" spans="4:10" ht="16" customHeight="1" x14ac:dyDescent="0.3">
      <c r="D28" s="8"/>
      <c r="F28" s="8"/>
      <c r="H28" s="8"/>
      <c r="J28" s="8"/>
    </row>
    <row r="29" spans="4:10" ht="16" customHeight="1" x14ac:dyDescent="0.3">
      <c r="D29" s="8"/>
      <c r="F29" s="8"/>
      <c r="H29" s="8"/>
      <c r="J29" s="8"/>
    </row>
    <row r="30" spans="4:10" ht="16" customHeight="1" x14ac:dyDescent="0.3">
      <c r="D30" s="8"/>
      <c r="F30" s="8"/>
      <c r="H30" s="8"/>
      <c r="J30" s="8"/>
    </row>
    <row r="31" spans="4:10" ht="16" customHeight="1" x14ac:dyDescent="0.3">
      <c r="D31" s="8"/>
      <c r="F31" s="8"/>
      <c r="H31" s="8"/>
      <c r="J31" s="8"/>
    </row>
    <row r="32" spans="4:10" ht="16" customHeight="1" x14ac:dyDescent="0.3">
      <c r="D32" s="8"/>
      <c r="F32" s="8"/>
      <c r="H32" s="8"/>
      <c r="J32" s="8"/>
    </row>
    <row r="33" spans="4:10" ht="16" customHeight="1" x14ac:dyDescent="0.3">
      <c r="D33" s="8"/>
      <c r="F33" s="8"/>
      <c r="H33" s="8"/>
      <c r="J33" s="8"/>
    </row>
    <row r="34" spans="4:10" ht="16" customHeight="1" x14ac:dyDescent="0.3">
      <c r="D34" s="8"/>
      <c r="F34" s="8"/>
      <c r="H34" s="8"/>
      <c r="J34" s="8"/>
    </row>
    <row r="35" spans="4:10" ht="16" customHeight="1" x14ac:dyDescent="0.3">
      <c r="D35" s="8"/>
      <c r="F35" s="8"/>
      <c r="H35" s="8"/>
      <c r="J35" s="8"/>
    </row>
    <row r="36" spans="4:10" ht="16" customHeight="1" x14ac:dyDescent="0.3">
      <c r="D36" s="8"/>
      <c r="F36" s="8"/>
      <c r="H36" s="8"/>
      <c r="J36" s="8"/>
    </row>
    <row r="37" spans="4:10" ht="16" customHeight="1" x14ac:dyDescent="0.3">
      <c r="D37" s="8"/>
      <c r="F37" s="8"/>
      <c r="H37" s="8"/>
      <c r="J37" s="8"/>
    </row>
    <row r="38" spans="4:10" ht="16" customHeight="1" x14ac:dyDescent="0.3">
      <c r="D38" s="8"/>
      <c r="F38" s="8"/>
      <c r="H38" s="8"/>
      <c r="J38" s="8"/>
    </row>
    <row r="39" spans="4:10" ht="16" customHeight="1" x14ac:dyDescent="0.3">
      <c r="D39" s="8"/>
      <c r="F39" s="8"/>
      <c r="H39" s="8"/>
      <c r="J39" s="8"/>
    </row>
    <row r="40" spans="4:10" ht="16" customHeight="1" x14ac:dyDescent="0.3">
      <c r="D40" s="8"/>
      <c r="F40" s="8"/>
      <c r="H40" s="8"/>
      <c r="J40" s="8"/>
    </row>
    <row r="41" spans="4:10" ht="16" customHeight="1" x14ac:dyDescent="0.3">
      <c r="D41" s="8"/>
      <c r="F41" s="8"/>
      <c r="H41" s="8"/>
      <c r="J41" s="8"/>
    </row>
    <row r="42" spans="4:10" ht="16" customHeight="1" x14ac:dyDescent="0.3">
      <c r="D42" s="8"/>
      <c r="F42" s="8"/>
      <c r="H42" s="8"/>
      <c r="J42" s="8"/>
    </row>
    <row r="43" spans="4:10" ht="16" customHeight="1" x14ac:dyDescent="0.3">
      <c r="D43" s="8"/>
      <c r="F43" s="8"/>
      <c r="H43" s="8"/>
      <c r="J43" s="8"/>
    </row>
    <row r="44" spans="4:10" ht="16" customHeight="1" x14ac:dyDescent="0.3">
      <c r="D44" s="8"/>
      <c r="F44" s="8"/>
      <c r="H44" s="8"/>
      <c r="J44" s="8"/>
    </row>
    <row r="45" spans="4:10" ht="16" customHeight="1" x14ac:dyDescent="0.3">
      <c r="D45" s="8"/>
      <c r="F45" s="8"/>
      <c r="H45" s="8"/>
      <c r="J45" s="8"/>
    </row>
    <row r="46" spans="4:10" ht="16" customHeight="1" x14ac:dyDescent="0.3">
      <c r="D46" s="8"/>
      <c r="F46" s="8"/>
      <c r="H46" s="8"/>
      <c r="J46" s="8"/>
    </row>
    <row r="47" spans="4:10" ht="16" customHeight="1" x14ac:dyDescent="0.3">
      <c r="D47" s="8"/>
      <c r="F47" s="8"/>
      <c r="H47" s="8"/>
      <c r="J47" s="8"/>
    </row>
    <row r="48" spans="4:10" ht="16" customHeight="1" x14ac:dyDescent="0.3">
      <c r="D48" s="8"/>
      <c r="F48" s="8"/>
      <c r="H48" s="8"/>
      <c r="J48" s="8"/>
    </row>
    <row r="49" spans="4:10" ht="16" customHeight="1" x14ac:dyDescent="0.3">
      <c r="D49" s="8"/>
      <c r="F49" s="8"/>
      <c r="H49" s="8"/>
      <c r="J49" s="8"/>
    </row>
    <row r="50" spans="4:10" ht="16" customHeight="1" x14ac:dyDescent="0.3">
      <c r="D50" s="8"/>
      <c r="F50" s="8"/>
      <c r="H50" s="8"/>
      <c r="J50" s="8"/>
    </row>
    <row r="51" spans="4:10" ht="16" customHeight="1" x14ac:dyDescent="0.3">
      <c r="D51" s="8"/>
      <c r="F51" s="8"/>
      <c r="H51" s="8"/>
      <c r="J51" s="8"/>
    </row>
    <row r="52" spans="4:10" ht="16" customHeight="1" x14ac:dyDescent="0.3">
      <c r="D52" s="8"/>
      <c r="F52" s="8"/>
      <c r="H52" s="8"/>
      <c r="J52" s="8"/>
    </row>
    <row r="53" spans="4:10" ht="16" customHeight="1" x14ac:dyDescent="0.3">
      <c r="D53" s="8"/>
      <c r="F53" s="8"/>
      <c r="H53" s="8"/>
      <c r="J53" s="8"/>
    </row>
    <row r="54" spans="4:10" ht="16" customHeight="1" x14ac:dyDescent="0.3">
      <c r="D54" s="8"/>
      <c r="F54" s="8"/>
      <c r="H54" s="8"/>
      <c r="J54" s="8"/>
    </row>
    <row r="55" spans="4:10" ht="16" customHeight="1" x14ac:dyDescent="0.3">
      <c r="D55" s="8"/>
      <c r="F55" s="8"/>
      <c r="H55" s="8"/>
      <c r="J55" s="8"/>
    </row>
    <row r="56" spans="4:10" ht="16" customHeight="1" x14ac:dyDescent="0.3">
      <c r="D56" s="8"/>
      <c r="F56" s="8"/>
      <c r="H56" s="8"/>
      <c r="J56" s="8"/>
    </row>
    <row r="57" spans="4:10" ht="16" customHeight="1" x14ac:dyDescent="0.3">
      <c r="D57" s="8"/>
      <c r="F57" s="8"/>
      <c r="H57" s="8"/>
      <c r="J57" s="8"/>
    </row>
    <row r="58" spans="4:10" ht="16" customHeight="1" x14ac:dyDescent="0.3">
      <c r="D58" s="8"/>
      <c r="F58" s="8"/>
      <c r="H58" s="8"/>
      <c r="J58" s="8"/>
    </row>
    <row r="59" spans="4:10" ht="16" customHeight="1" x14ac:dyDescent="0.3">
      <c r="D59" s="8"/>
      <c r="F59" s="8"/>
      <c r="H59" s="8"/>
      <c r="J59" s="8"/>
    </row>
    <row r="60" spans="4:10" ht="16" customHeight="1" x14ac:dyDescent="0.3">
      <c r="D60" s="8"/>
      <c r="F60" s="8"/>
      <c r="H60" s="8"/>
      <c r="J60" s="8"/>
    </row>
    <row r="61" spans="4:10" ht="16" customHeight="1" x14ac:dyDescent="0.3">
      <c r="D61" s="8"/>
      <c r="F61" s="8"/>
      <c r="H61" s="8"/>
      <c r="J61" s="8"/>
    </row>
    <row r="62" spans="4:10" ht="16" customHeight="1" x14ac:dyDescent="0.3">
      <c r="D62" s="8"/>
      <c r="F62" s="8"/>
      <c r="H62" s="8"/>
      <c r="J62" s="8"/>
    </row>
    <row r="63" spans="4:10" ht="16" customHeight="1" x14ac:dyDescent="0.3">
      <c r="D63" s="8"/>
      <c r="F63" s="8"/>
      <c r="H63" s="8"/>
      <c r="J63" s="8"/>
    </row>
    <row r="64" spans="4:10" ht="16" customHeight="1" x14ac:dyDescent="0.3">
      <c r="D64" s="8"/>
      <c r="F64" s="8"/>
      <c r="H64" s="8"/>
      <c r="J64" s="8"/>
    </row>
    <row r="65" spans="4:10" ht="16" customHeight="1" x14ac:dyDescent="0.3">
      <c r="D65" s="8"/>
      <c r="F65" s="8"/>
      <c r="H65" s="8"/>
      <c r="J65" s="8"/>
    </row>
    <row r="66" spans="4:10" ht="16" customHeight="1" x14ac:dyDescent="0.3">
      <c r="D66" s="8"/>
      <c r="F66" s="8"/>
      <c r="H66" s="8"/>
      <c r="J66" s="8"/>
    </row>
    <row r="67" spans="4:10" ht="16" customHeight="1" x14ac:dyDescent="0.3">
      <c r="D67" s="8"/>
      <c r="F67" s="8"/>
      <c r="H67" s="8"/>
      <c r="J67" s="8"/>
    </row>
    <row r="68" spans="4:10" ht="16" customHeight="1" x14ac:dyDescent="0.3">
      <c r="D68" s="8"/>
      <c r="F68" s="8"/>
      <c r="H68" s="8"/>
      <c r="J68" s="8"/>
    </row>
    <row r="69" spans="4:10" ht="16" customHeight="1" x14ac:dyDescent="0.3">
      <c r="D69" s="8"/>
      <c r="F69" s="8"/>
      <c r="H69" s="8"/>
      <c r="J69" s="8"/>
    </row>
    <row r="70" spans="4:10" ht="16" customHeight="1" x14ac:dyDescent="0.3">
      <c r="D70" s="8"/>
      <c r="F70" s="8"/>
      <c r="H70" s="8"/>
      <c r="J70" s="8"/>
    </row>
    <row r="71" spans="4:10" ht="16" customHeight="1" x14ac:dyDescent="0.3">
      <c r="D71" s="8"/>
      <c r="F71" s="8"/>
      <c r="H71" s="8"/>
      <c r="J71" s="8"/>
    </row>
    <row r="72" spans="4:10" ht="16" customHeight="1" x14ac:dyDescent="0.3">
      <c r="D72" s="8"/>
      <c r="F72" s="8"/>
      <c r="H72" s="8"/>
      <c r="J72" s="8"/>
    </row>
    <row r="73" spans="4:10" ht="16" customHeight="1" x14ac:dyDescent="0.3">
      <c r="D73" s="8"/>
      <c r="F73" s="8"/>
      <c r="H73" s="8"/>
      <c r="J73" s="8"/>
    </row>
    <row r="74" spans="4:10" ht="16" customHeight="1" x14ac:dyDescent="0.3">
      <c r="D74" s="8"/>
      <c r="F74" s="8"/>
      <c r="H74" s="8"/>
      <c r="J74" s="8"/>
    </row>
    <row r="75" spans="4:10" ht="16" customHeight="1" x14ac:dyDescent="0.3">
      <c r="D75" s="8"/>
      <c r="F75" s="8"/>
      <c r="H75" s="8"/>
      <c r="J75" s="8"/>
    </row>
    <row r="76" spans="4:10" ht="16" customHeight="1" x14ac:dyDescent="0.3">
      <c r="D76" s="8"/>
      <c r="F76" s="8"/>
      <c r="H76" s="8"/>
      <c r="J76" s="8"/>
    </row>
    <row r="77" spans="4:10" ht="16" customHeight="1" x14ac:dyDescent="0.3">
      <c r="D77" s="8"/>
      <c r="F77" s="8"/>
      <c r="H77" s="8"/>
      <c r="J77" s="8"/>
    </row>
    <row r="78" spans="4:10" ht="16" customHeight="1" x14ac:dyDescent="0.3">
      <c r="D78" s="8"/>
      <c r="F78" s="8"/>
      <c r="H78" s="8"/>
      <c r="J78" s="8"/>
    </row>
    <row r="79" spans="4:10" ht="16" customHeight="1" x14ac:dyDescent="0.3">
      <c r="D79" s="8"/>
      <c r="F79" s="8"/>
      <c r="H79" s="8"/>
      <c r="J79" s="8"/>
    </row>
    <row r="80" spans="4:10" ht="16" customHeight="1" x14ac:dyDescent="0.3">
      <c r="D80" s="8"/>
      <c r="F80" s="8"/>
      <c r="H80" s="8"/>
      <c r="J80" s="8"/>
    </row>
    <row r="81" spans="4:10" ht="16" customHeight="1" x14ac:dyDescent="0.3">
      <c r="D81" s="8"/>
      <c r="F81" s="8"/>
      <c r="H81" s="8"/>
      <c r="J81" s="8"/>
    </row>
    <row r="82" spans="4:10" ht="16" customHeight="1" x14ac:dyDescent="0.3">
      <c r="D82" s="8"/>
      <c r="F82" s="8"/>
      <c r="H82" s="8"/>
      <c r="J82" s="8"/>
    </row>
    <row r="83" spans="4:10" ht="16" customHeight="1" x14ac:dyDescent="0.3">
      <c r="D83" s="8"/>
      <c r="F83" s="8"/>
      <c r="H83" s="8"/>
      <c r="J83" s="8"/>
    </row>
    <row r="84" spans="4:10" ht="16" customHeight="1" x14ac:dyDescent="0.3">
      <c r="D84" s="8"/>
      <c r="F84" s="8"/>
      <c r="H84" s="8"/>
      <c r="J84" s="8"/>
    </row>
    <row r="85" spans="4:10" ht="16" customHeight="1" x14ac:dyDescent="0.3">
      <c r="D85" s="8"/>
      <c r="F85" s="8"/>
      <c r="H85" s="8"/>
      <c r="J85" s="8"/>
    </row>
    <row r="86" spans="4:10" ht="16" customHeight="1" x14ac:dyDescent="0.3">
      <c r="D86" s="8"/>
      <c r="F86" s="8"/>
      <c r="H86" s="8"/>
      <c r="J86" s="8"/>
    </row>
    <row r="87" spans="4:10" ht="16" customHeight="1" x14ac:dyDescent="0.3">
      <c r="D87" s="8"/>
      <c r="F87" s="8"/>
      <c r="H87" s="8"/>
      <c r="J87" s="8"/>
    </row>
    <row r="88" spans="4:10" ht="16" customHeight="1" x14ac:dyDescent="0.3">
      <c r="D88" s="8"/>
      <c r="F88" s="8"/>
      <c r="H88" s="8"/>
      <c r="J88" s="8"/>
    </row>
    <row r="89" spans="4:10" ht="16" customHeight="1" x14ac:dyDescent="0.3">
      <c r="D89" s="8"/>
      <c r="F89" s="8"/>
      <c r="H89" s="8"/>
      <c r="J89" s="8"/>
    </row>
    <row r="90" spans="4:10" ht="16" customHeight="1" x14ac:dyDescent="0.3">
      <c r="D90" s="8"/>
      <c r="F90" s="8"/>
      <c r="H90" s="8"/>
      <c r="J90" s="8"/>
    </row>
    <row r="91" spans="4:10" ht="16" customHeight="1" x14ac:dyDescent="0.3">
      <c r="D91" s="8"/>
      <c r="F91" s="8"/>
      <c r="H91" s="8"/>
      <c r="J91" s="8"/>
    </row>
    <row r="92" spans="4:10" ht="16" customHeight="1" x14ac:dyDescent="0.3">
      <c r="D92" s="8"/>
      <c r="F92" s="8"/>
      <c r="H92" s="8"/>
      <c r="J92" s="8"/>
    </row>
    <row r="93" spans="4:10" ht="16" customHeight="1" x14ac:dyDescent="0.3">
      <c r="D93" s="8"/>
      <c r="F93" s="8"/>
      <c r="H93" s="8"/>
      <c r="J93" s="8"/>
    </row>
    <row r="94" spans="4:10" ht="16" customHeight="1" x14ac:dyDescent="0.3">
      <c r="D94" s="8"/>
      <c r="F94" s="8"/>
      <c r="H94" s="8"/>
      <c r="J94" s="8"/>
    </row>
    <row r="95" spans="4:10" ht="16" customHeight="1" x14ac:dyDescent="0.3">
      <c r="D95" s="8"/>
      <c r="F95" s="8"/>
      <c r="H95" s="8"/>
      <c r="J95" s="8"/>
    </row>
    <row r="96" spans="4:10" ht="16" customHeight="1" x14ac:dyDescent="0.3">
      <c r="D96" s="8"/>
      <c r="F96" s="8"/>
      <c r="H96" s="8"/>
      <c r="J96" s="8"/>
    </row>
    <row r="97" spans="4:10" ht="16" customHeight="1" x14ac:dyDescent="0.3">
      <c r="D97" s="8"/>
      <c r="F97" s="8"/>
      <c r="H97" s="8"/>
      <c r="J97" s="8"/>
    </row>
    <row r="98" spans="4:10" ht="16" customHeight="1" x14ac:dyDescent="0.3">
      <c r="D98" s="8"/>
      <c r="F98" s="8"/>
      <c r="H98" s="8"/>
      <c r="J98" s="8"/>
    </row>
    <row r="99" spans="4:10" ht="16" customHeight="1" x14ac:dyDescent="0.3">
      <c r="D99" s="8"/>
      <c r="F99" s="8"/>
      <c r="H99" s="8"/>
      <c r="J99" s="8"/>
    </row>
    <row r="100" spans="4:10" ht="16" customHeight="1" x14ac:dyDescent="0.3">
      <c r="D100" s="8"/>
      <c r="F100" s="8"/>
      <c r="H100" s="8"/>
      <c r="J100" s="8"/>
    </row>
    <row r="101" spans="4:10" ht="16" customHeight="1" x14ac:dyDescent="0.3">
      <c r="D101" s="8"/>
      <c r="F101" s="8"/>
      <c r="H101" s="8"/>
      <c r="J101" s="8"/>
    </row>
    <row r="102" spans="4:10" ht="16" customHeight="1" x14ac:dyDescent="0.3">
      <c r="D102" s="8"/>
      <c r="F102" s="8"/>
      <c r="H102" s="8"/>
      <c r="J102" s="8"/>
    </row>
    <row r="103" spans="4:10" ht="16" customHeight="1" x14ac:dyDescent="0.3">
      <c r="D103" s="8"/>
      <c r="F103" s="8"/>
      <c r="H103" s="8"/>
      <c r="J103" s="8"/>
    </row>
    <row r="104" spans="4:10" ht="16" customHeight="1" x14ac:dyDescent="0.3">
      <c r="D104" s="8"/>
      <c r="F104" s="8"/>
      <c r="H104" s="8"/>
      <c r="J104" s="8"/>
    </row>
    <row r="105" spans="4:10" ht="16" customHeight="1" x14ac:dyDescent="0.3">
      <c r="D105" s="8"/>
      <c r="F105" s="8"/>
      <c r="H105" s="8"/>
      <c r="J105" s="8"/>
    </row>
    <row r="106" spans="4:10" ht="16" customHeight="1" x14ac:dyDescent="0.3">
      <c r="D106" s="8"/>
      <c r="F106" s="8"/>
      <c r="H106" s="8"/>
      <c r="J106" s="8"/>
    </row>
    <row r="107" spans="4:10" ht="16" customHeight="1" x14ac:dyDescent="0.3">
      <c r="D107" s="8"/>
      <c r="F107" s="8"/>
      <c r="H107" s="8"/>
      <c r="J107" s="8"/>
    </row>
    <row r="108" spans="4:10" ht="16" customHeight="1" x14ac:dyDescent="0.3">
      <c r="D108" s="8"/>
      <c r="F108" s="8"/>
      <c r="H108" s="8"/>
      <c r="J108" s="8"/>
    </row>
    <row r="109" spans="4:10" ht="16" customHeight="1" x14ac:dyDescent="0.3">
      <c r="D109" s="8"/>
      <c r="F109" s="8"/>
      <c r="H109" s="8"/>
      <c r="J109" s="8"/>
    </row>
    <row r="110" spans="4:10" ht="16" customHeight="1" x14ac:dyDescent="0.3">
      <c r="D110" s="8"/>
      <c r="F110" s="8"/>
      <c r="H110" s="8"/>
      <c r="J110" s="8"/>
    </row>
    <row r="111" spans="4:10" ht="16" customHeight="1" x14ac:dyDescent="0.3">
      <c r="D111" s="8"/>
      <c r="F111" s="8"/>
      <c r="H111" s="8"/>
      <c r="J111" s="8"/>
    </row>
    <row r="112" spans="4:10" ht="16" customHeight="1" x14ac:dyDescent="0.3">
      <c r="D112" s="8"/>
      <c r="F112" s="8"/>
      <c r="H112" s="8"/>
      <c r="J112" s="8"/>
    </row>
    <row r="113" spans="4:10" ht="16" customHeight="1" x14ac:dyDescent="0.3">
      <c r="D113" s="8"/>
      <c r="F113" s="8"/>
      <c r="H113" s="8"/>
      <c r="J113" s="8"/>
    </row>
    <row r="114" spans="4:10" ht="16" customHeight="1" x14ac:dyDescent="0.3">
      <c r="D114" s="8"/>
      <c r="F114" s="8"/>
      <c r="H114" s="8"/>
      <c r="J114" s="8"/>
    </row>
    <row r="115" spans="4:10" ht="16" customHeight="1" x14ac:dyDescent="0.3">
      <c r="D115" s="8"/>
      <c r="F115" s="8"/>
      <c r="H115" s="8"/>
      <c r="J115" s="8"/>
    </row>
    <row r="116" spans="4:10" ht="16" customHeight="1" x14ac:dyDescent="0.3">
      <c r="D116" s="8"/>
      <c r="F116" s="8"/>
      <c r="H116" s="8"/>
      <c r="J116" s="8"/>
    </row>
    <row r="117" spans="4:10" ht="16" customHeight="1" x14ac:dyDescent="0.3">
      <c r="D117" s="8"/>
      <c r="F117" s="8"/>
      <c r="H117" s="8"/>
      <c r="J117" s="8"/>
    </row>
    <row r="118" spans="4:10" ht="16" customHeight="1" x14ac:dyDescent="0.3">
      <c r="D118" s="8"/>
      <c r="F118" s="8"/>
      <c r="H118" s="8"/>
      <c r="J118" s="8"/>
    </row>
    <row r="119" spans="4:10" ht="16" customHeight="1" x14ac:dyDescent="0.3">
      <c r="D119" s="8"/>
      <c r="F119" s="8"/>
      <c r="H119" s="8"/>
      <c r="J119" s="8"/>
    </row>
    <row r="120" spans="4:10" ht="16" customHeight="1" x14ac:dyDescent="0.3">
      <c r="D120" s="8"/>
      <c r="F120" s="8"/>
      <c r="H120" s="8"/>
      <c r="J120" s="8"/>
    </row>
    <row r="121" spans="4:10" ht="16" customHeight="1" x14ac:dyDescent="0.3">
      <c r="D121" s="8"/>
      <c r="F121" s="8"/>
      <c r="H121" s="8"/>
      <c r="J121" s="8"/>
    </row>
    <row r="122" spans="4:10" ht="16" customHeight="1" x14ac:dyDescent="0.3">
      <c r="D122" s="8"/>
      <c r="F122" s="8"/>
      <c r="H122" s="8"/>
      <c r="J122" s="8"/>
    </row>
    <row r="123" spans="4:10" ht="16" customHeight="1" x14ac:dyDescent="0.3">
      <c r="D123" s="8"/>
      <c r="F123" s="8"/>
      <c r="H123" s="8"/>
      <c r="J123" s="8"/>
    </row>
    <row r="124" spans="4:10" ht="16" customHeight="1" x14ac:dyDescent="0.3">
      <c r="D124" s="8"/>
      <c r="F124" s="8"/>
      <c r="H124" s="8"/>
      <c r="J124" s="8"/>
    </row>
    <row r="125" spans="4:10" ht="16" customHeight="1" x14ac:dyDescent="0.3">
      <c r="D125" s="8"/>
      <c r="F125" s="8"/>
      <c r="H125" s="8"/>
      <c r="J125" s="8"/>
    </row>
    <row r="126" spans="4:10" ht="16" customHeight="1" x14ac:dyDescent="0.3">
      <c r="D126" s="8"/>
      <c r="F126" s="8"/>
      <c r="H126" s="8"/>
      <c r="J126" s="8"/>
    </row>
    <row r="127" spans="4:10" ht="16" customHeight="1" x14ac:dyDescent="0.3">
      <c r="D127" s="8"/>
      <c r="F127" s="8"/>
      <c r="H127" s="8"/>
      <c r="J127" s="8"/>
    </row>
    <row r="128" spans="4:10" ht="16" customHeight="1" x14ac:dyDescent="0.3">
      <c r="D128" s="8"/>
      <c r="F128" s="8"/>
      <c r="H128" s="8"/>
      <c r="J128" s="8"/>
    </row>
    <row r="129" spans="4:10" ht="16" customHeight="1" x14ac:dyDescent="0.3">
      <c r="D129" s="8"/>
      <c r="F129" s="8"/>
      <c r="H129" s="8"/>
      <c r="J129" s="8"/>
    </row>
    <row r="130" spans="4:10" ht="16" customHeight="1" x14ac:dyDescent="0.3">
      <c r="D130" s="8"/>
      <c r="F130" s="8"/>
      <c r="H130" s="8"/>
      <c r="J130" s="8"/>
    </row>
    <row r="131" spans="4:10" ht="16" customHeight="1" x14ac:dyDescent="0.3">
      <c r="D131" s="8"/>
      <c r="F131" s="8"/>
      <c r="H131" s="8"/>
      <c r="J131" s="8"/>
    </row>
    <row r="132" spans="4:10" ht="16" customHeight="1" x14ac:dyDescent="0.3">
      <c r="D132" s="8"/>
      <c r="F132" s="8"/>
      <c r="H132" s="8"/>
      <c r="J132" s="8"/>
    </row>
    <row r="133" spans="4:10" ht="16" customHeight="1" x14ac:dyDescent="0.3">
      <c r="D133" s="8"/>
      <c r="F133" s="8"/>
      <c r="H133" s="8"/>
      <c r="J133" s="8"/>
    </row>
    <row r="134" spans="4:10" ht="16" customHeight="1" x14ac:dyDescent="0.3">
      <c r="D134" s="8"/>
      <c r="F134" s="8"/>
      <c r="H134" s="8"/>
      <c r="J134" s="8"/>
    </row>
    <row r="135" spans="4:10" ht="16" customHeight="1" x14ac:dyDescent="0.3">
      <c r="D135" s="8"/>
      <c r="F135" s="8"/>
      <c r="H135" s="8"/>
      <c r="J135" s="8"/>
    </row>
    <row r="136" spans="4:10" ht="16" customHeight="1" x14ac:dyDescent="0.3">
      <c r="D136" s="8"/>
      <c r="F136" s="8"/>
      <c r="H136" s="8"/>
      <c r="J136" s="8"/>
    </row>
    <row r="137" spans="4:10" ht="16" customHeight="1" x14ac:dyDescent="0.3">
      <c r="D137" s="8"/>
      <c r="F137" s="8"/>
      <c r="H137" s="8"/>
      <c r="J137" s="8"/>
    </row>
    <row r="138" spans="4:10" ht="16" customHeight="1" x14ac:dyDescent="0.3">
      <c r="D138" s="8"/>
      <c r="F138" s="8"/>
      <c r="H138" s="8"/>
      <c r="J138" s="8"/>
    </row>
    <row r="139" spans="4:10" ht="16" customHeight="1" x14ac:dyDescent="0.3">
      <c r="D139" s="8"/>
      <c r="F139" s="8"/>
      <c r="H139" s="8"/>
      <c r="J139" s="8"/>
    </row>
    <row r="140" spans="4:10" ht="16" customHeight="1" x14ac:dyDescent="0.3">
      <c r="D140" s="8"/>
      <c r="F140" s="8"/>
      <c r="H140" s="8"/>
      <c r="J140" s="8"/>
    </row>
    <row r="141" spans="4:10" ht="16" customHeight="1" x14ac:dyDescent="0.3">
      <c r="D141" s="8"/>
      <c r="F141" s="8"/>
      <c r="H141" s="8"/>
      <c r="J141" s="8"/>
    </row>
    <row r="142" spans="4:10" ht="16" customHeight="1" x14ac:dyDescent="0.3">
      <c r="D142" s="8"/>
      <c r="F142" s="8"/>
      <c r="H142" s="8"/>
      <c r="J142" s="8"/>
    </row>
    <row r="143" spans="4:10" ht="16" customHeight="1" x14ac:dyDescent="0.3">
      <c r="D143" s="8"/>
      <c r="F143" s="8"/>
      <c r="H143" s="8"/>
      <c r="J143" s="8"/>
    </row>
    <row r="144" spans="4:10" ht="16" customHeight="1" x14ac:dyDescent="0.3">
      <c r="D144" s="8"/>
      <c r="F144" s="8"/>
      <c r="H144" s="8"/>
      <c r="J144" s="8"/>
    </row>
    <row r="145" spans="4:10" ht="16" customHeight="1" x14ac:dyDescent="0.3">
      <c r="D145" s="8"/>
      <c r="F145" s="8"/>
      <c r="H145" s="8"/>
      <c r="J145" s="8"/>
    </row>
    <row r="146" spans="4:10" ht="16" customHeight="1" x14ac:dyDescent="0.3">
      <c r="D146" s="8"/>
      <c r="F146" s="8"/>
      <c r="H146" s="8"/>
      <c r="J146" s="8"/>
    </row>
    <row r="147" spans="4:10" ht="16" customHeight="1" x14ac:dyDescent="0.3">
      <c r="D147" s="8"/>
      <c r="F147" s="8"/>
      <c r="H147" s="8"/>
      <c r="J147" s="8"/>
    </row>
    <row r="148" spans="4:10" ht="16" customHeight="1" x14ac:dyDescent="0.3">
      <c r="D148" s="8"/>
      <c r="F148" s="8"/>
      <c r="H148" s="8"/>
      <c r="J148" s="8"/>
    </row>
    <row r="149" spans="4:10" ht="16" customHeight="1" x14ac:dyDescent="0.3">
      <c r="D149" s="8"/>
      <c r="F149" s="8"/>
      <c r="H149" s="8"/>
      <c r="J149" s="8"/>
    </row>
    <row r="150" spans="4:10" ht="16" customHeight="1" x14ac:dyDescent="0.3">
      <c r="D150" s="8"/>
      <c r="F150" s="8"/>
      <c r="H150" s="8"/>
      <c r="J150" s="8"/>
    </row>
    <row r="151" spans="4:10" ht="16" customHeight="1" x14ac:dyDescent="0.3">
      <c r="D151" s="8"/>
      <c r="F151" s="8"/>
      <c r="H151" s="8"/>
      <c r="J151" s="8"/>
    </row>
    <row r="152" spans="4:10" ht="16" customHeight="1" x14ac:dyDescent="0.3">
      <c r="D152" s="8"/>
      <c r="F152" s="8"/>
      <c r="H152" s="8"/>
      <c r="J152" s="8"/>
    </row>
    <row r="153" spans="4:10" ht="16" customHeight="1" x14ac:dyDescent="0.3">
      <c r="D153" s="8"/>
      <c r="F153" s="8"/>
      <c r="H153" s="8"/>
      <c r="J153" s="8"/>
    </row>
    <row r="154" spans="4:10" ht="16" customHeight="1" x14ac:dyDescent="0.3">
      <c r="D154" s="8"/>
      <c r="F154" s="8"/>
      <c r="H154" s="8"/>
      <c r="J154" s="8"/>
    </row>
    <row r="155" spans="4:10" ht="16" customHeight="1" x14ac:dyDescent="0.3">
      <c r="D155" s="8"/>
      <c r="F155" s="8"/>
      <c r="H155" s="8"/>
      <c r="J155" s="8"/>
    </row>
    <row r="156" spans="4:10" ht="16" customHeight="1" x14ac:dyDescent="0.3">
      <c r="D156" s="8"/>
      <c r="F156" s="8"/>
      <c r="H156" s="8"/>
      <c r="J156" s="8"/>
    </row>
    <row r="157" spans="4:10" ht="16" customHeight="1" x14ac:dyDescent="0.3">
      <c r="D157" s="8"/>
      <c r="F157" s="8"/>
      <c r="H157" s="8"/>
      <c r="J157" s="8"/>
    </row>
    <row r="158" spans="4:10" ht="16" customHeight="1" x14ac:dyDescent="0.3">
      <c r="D158" s="8"/>
      <c r="F158" s="8"/>
      <c r="H158" s="8"/>
      <c r="J158" s="8"/>
    </row>
    <row r="159" spans="4:10" ht="16" customHeight="1" x14ac:dyDescent="0.3">
      <c r="D159" s="8"/>
      <c r="F159" s="8"/>
      <c r="H159" s="8"/>
      <c r="J159" s="8"/>
    </row>
    <row r="160" spans="4:10" ht="16" customHeight="1" x14ac:dyDescent="0.3">
      <c r="D160" s="8"/>
      <c r="F160" s="8"/>
      <c r="H160" s="8"/>
      <c r="J160" s="8"/>
    </row>
    <row r="161" spans="4:10" ht="16" customHeight="1" x14ac:dyDescent="0.3">
      <c r="D161" s="8"/>
      <c r="F161" s="8"/>
      <c r="H161" s="8"/>
      <c r="J161" s="8"/>
    </row>
    <row r="162" spans="4:10" ht="16" customHeight="1" x14ac:dyDescent="0.3">
      <c r="D162" s="8"/>
      <c r="F162" s="8"/>
      <c r="H162" s="8"/>
      <c r="J162" s="8"/>
    </row>
    <row r="163" spans="4:10" ht="16" customHeight="1" x14ac:dyDescent="0.3">
      <c r="D163" s="8"/>
      <c r="F163" s="8"/>
      <c r="H163" s="8"/>
      <c r="J163" s="8"/>
    </row>
    <row r="164" spans="4:10" ht="16" customHeight="1" x14ac:dyDescent="0.3">
      <c r="D164" s="8"/>
      <c r="F164" s="8"/>
      <c r="H164" s="8"/>
      <c r="J164" s="8"/>
    </row>
    <row r="165" spans="4:10" ht="16" customHeight="1" x14ac:dyDescent="0.3">
      <c r="D165" s="8"/>
      <c r="F165" s="8"/>
      <c r="H165" s="8"/>
      <c r="J165" s="8"/>
    </row>
    <row r="166" spans="4:10" ht="16" customHeight="1" x14ac:dyDescent="0.3">
      <c r="D166" s="8"/>
      <c r="F166" s="8"/>
      <c r="H166" s="8"/>
      <c r="J166" s="8"/>
    </row>
    <row r="167" spans="4:10" ht="16" customHeight="1" x14ac:dyDescent="0.3">
      <c r="D167" s="8"/>
      <c r="F167" s="8"/>
      <c r="H167" s="8"/>
      <c r="J167" s="8"/>
    </row>
    <row r="168" spans="4:10" ht="16" customHeight="1" x14ac:dyDescent="0.3">
      <c r="D168" s="8"/>
      <c r="F168" s="8"/>
      <c r="H168" s="8"/>
      <c r="J168" s="8"/>
    </row>
    <row r="169" spans="4:10" ht="16" customHeight="1" x14ac:dyDescent="0.3">
      <c r="D169" s="8"/>
      <c r="F169" s="8"/>
      <c r="H169" s="8"/>
      <c r="J169" s="8"/>
    </row>
    <row r="170" spans="4:10" ht="16" customHeight="1" x14ac:dyDescent="0.3">
      <c r="D170" s="8"/>
      <c r="F170" s="8"/>
      <c r="H170" s="8"/>
      <c r="J170" s="8"/>
    </row>
    <row r="171" spans="4:10" ht="16" customHeight="1" x14ac:dyDescent="0.3">
      <c r="D171" s="8"/>
      <c r="F171" s="8"/>
      <c r="H171" s="8"/>
      <c r="J171" s="8"/>
    </row>
    <row r="172" spans="4:10" ht="16" customHeight="1" x14ac:dyDescent="0.3">
      <c r="D172" s="8"/>
      <c r="F172" s="8"/>
      <c r="H172" s="8"/>
      <c r="J172" s="8"/>
    </row>
    <row r="173" spans="4:10" ht="16" customHeight="1" x14ac:dyDescent="0.3">
      <c r="D173" s="8"/>
      <c r="F173" s="8"/>
      <c r="H173" s="8"/>
      <c r="J173" s="8"/>
    </row>
    <row r="174" spans="4:10" ht="16" customHeight="1" x14ac:dyDescent="0.3">
      <c r="D174" s="8"/>
      <c r="F174" s="8"/>
      <c r="H174" s="8"/>
      <c r="J174" s="8"/>
    </row>
    <row r="175" spans="4:10" ht="16" customHeight="1" x14ac:dyDescent="0.3">
      <c r="D175" s="8"/>
      <c r="F175" s="8"/>
      <c r="H175" s="8"/>
      <c r="J175" s="8"/>
    </row>
    <row r="176" spans="4:10" ht="16" customHeight="1" x14ac:dyDescent="0.3">
      <c r="D176" s="8"/>
      <c r="F176" s="8"/>
      <c r="H176" s="8"/>
      <c r="J176" s="8"/>
    </row>
    <row r="177" spans="4:10" ht="16" customHeight="1" x14ac:dyDescent="0.3">
      <c r="D177" s="8"/>
      <c r="F177" s="8"/>
      <c r="H177" s="8"/>
      <c r="J177" s="8"/>
    </row>
    <row r="178" spans="4:10" ht="16" customHeight="1" x14ac:dyDescent="0.3">
      <c r="D178" s="8"/>
      <c r="F178" s="8"/>
      <c r="H178" s="8"/>
      <c r="J178" s="8"/>
    </row>
    <row r="179" spans="4:10" ht="16" customHeight="1" x14ac:dyDescent="0.3">
      <c r="D179" s="8"/>
      <c r="F179" s="8"/>
      <c r="H179" s="8"/>
      <c r="J179" s="8"/>
    </row>
    <row r="180" spans="4:10" ht="16" customHeight="1" x14ac:dyDescent="0.3">
      <c r="D180" s="8"/>
      <c r="F180" s="8"/>
      <c r="H180" s="8"/>
      <c r="J180" s="8"/>
    </row>
    <row r="181" spans="4:10" ht="16" customHeight="1" x14ac:dyDescent="0.3">
      <c r="D181" s="8"/>
      <c r="F181" s="8"/>
      <c r="H181" s="8"/>
      <c r="J181" s="8"/>
    </row>
    <row r="182" spans="4:10" ht="16" customHeight="1" x14ac:dyDescent="0.3">
      <c r="D182" s="8"/>
      <c r="F182" s="8"/>
      <c r="H182" s="8"/>
      <c r="J182" s="8"/>
    </row>
    <row r="183" spans="4:10" ht="16" customHeight="1" x14ac:dyDescent="0.3">
      <c r="D183" s="8"/>
      <c r="F183" s="8"/>
      <c r="H183" s="8"/>
      <c r="J183" s="8"/>
    </row>
    <row r="184" spans="4:10" ht="16" customHeight="1" x14ac:dyDescent="0.3">
      <c r="D184" s="8"/>
      <c r="F184" s="8"/>
      <c r="H184" s="8"/>
      <c r="J184" s="8"/>
    </row>
    <row r="185" spans="4:10" ht="16" customHeight="1" x14ac:dyDescent="0.3">
      <c r="D185" s="8"/>
      <c r="F185" s="8"/>
      <c r="H185" s="8"/>
      <c r="J185" s="8"/>
    </row>
    <row r="186" spans="4:10" ht="16" customHeight="1" x14ac:dyDescent="0.3">
      <c r="D186" s="8"/>
      <c r="F186" s="8"/>
      <c r="H186" s="8"/>
      <c r="J186" s="8"/>
    </row>
    <row r="187" spans="4:10" ht="16" customHeight="1" x14ac:dyDescent="0.3">
      <c r="D187" s="8"/>
      <c r="F187" s="8"/>
      <c r="H187" s="8"/>
      <c r="J187" s="8"/>
    </row>
    <row r="188" spans="4:10" ht="16" customHeight="1" x14ac:dyDescent="0.3">
      <c r="D188" s="8"/>
      <c r="F188" s="8"/>
      <c r="H188" s="8"/>
      <c r="J188" s="8"/>
    </row>
    <row r="189" spans="4:10" ht="16" customHeight="1" x14ac:dyDescent="0.3">
      <c r="D189" s="8"/>
      <c r="F189" s="8"/>
      <c r="H189" s="8"/>
      <c r="J189" s="8"/>
    </row>
    <row r="190" spans="4:10" ht="16" customHeight="1" x14ac:dyDescent="0.3">
      <c r="D190" s="8"/>
      <c r="F190" s="8"/>
      <c r="H190" s="8"/>
      <c r="J190" s="8"/>
    </row>
    <row r="191" spans="4:10" ht="16" customHeight="1" x14ac:dyDescent="0.3">
      <c r="D191" s="8"/>
      <c r="F191" s="8"/>
      <c r="H191" s="8"/>
      <c r="J191" s="8"/>
    </row>
    <row r="192" spans="4:10" ht="16" customHeight="1" x14ac:dyDescent="0.3">
      <c r="D192" s="8"/>
      <c r="F192" s="8"/>
      <c r="H192" s="8"/>
      <c r="J192" s="8"/>
    </row>
    <row r="193" spans="4:10" ht="16" customHeight="1" x14ac:dyDescent="0.3">
      <c r="D193" s="8"/>
      <c r="F193" s="8"/>
      <c r="H193" s="8"/>
      <c r="J193" s="8"/>
    </row>
    <row r="194" spans="4:10" ht="16" customHeight="1" x14ac:dyDescent="0.3">
      <c r="D194" s="8"/>
      <c r="F194" s="8"/>
      <c r="H194" s="8"/>
      <c r="J194" s="8"/>
    </row>
    <row r="195" spans="4:10" ht="16" customHeight="1" x14ac:dyDescent="0.3">
      <c r="D195" s="8"/>
      <c r="F195" s="8"/>
      <c r="H195" s="8"/>
      <c r="J195" s="8"/>
    </row>
    <row r="196" spans="4:10" ht="16" customHeight="1" x14ac:dyDescent="0.3">
      <c r="D196" s="8"/>
      <c r="F196" s="8"/>
      <c r="H196" s="8"/>
      <c r="J196" s="8"/>
    </row>
    <row r="197" spans="4:10" ht="16" customHeight="1" x14ac:dyDescent="0.3">
      <c r="D197" s="8"/>
      <c r="F197" s="8"/>
      <c r="H197" s="8"/>
      <c r="J197" s="8"/>
    </row>
    <row r="198" spans="4:10" ht="16" customHeight="1" x14ac:dyDescent="0.3">
      <c r="D198" s="8"/>
      <c r="F198" s="8"/>
      <c r="H198" s="8"/>
      <c r="J198" s="8"/>
    </row>
    <row r="199" spans="4:10" ht="16" customHeight="1" x14ac:dyDescent="0.3">
      <c r="D199" s="8"/>
      <c r="F199" s="8"/>
      <c r="H199" s="8"/>
      <c r="J199" s="8"/>
    </row>
    <row r="200" spans="4:10" ht="16" customHeight="1" x14ac:dyDescent="0.3">
      <c r="D200" s="8"/>
      <c r="F200" s="8"/>
      <c r="H200" s="8"/>
      <c r="J200" s="8"/>
    </row>
    <row r="201" spans="4:10" ht="16" customHeight="1" x14ac:dyDescent="0.3">
      <c r="D201" s="8"/>
      <c r="F201" s="8"/>
      <c r="H201" s="8"/>
      <c r="J201" s="8"/>
    </row>
    <row r="202" spans="4:10" ht="16" customHeight="1" x14ac:dyDescent="0.3">
      <c r="D202" s="8"/>
      <c r="F202" s="8"/>
      <c r="H202" s="8"/>
      <c r="J202" s="8"/>
    </row>
    <row r="203" spans="4:10" ht="16" customHeight="1" x14ac:dyDescent="0.3">
      <c r="D203" s="8"/>
      <c r="F203" s="8"/>
      <c r="H203" s="8"/>
      <c r="J203" s="8"/>
    </row>
    <row r="204" spans="4:10" ht="16" customHeight="1" x14ac:dyDescent="0.3">
      <c r="D204" s="8"/>
      <c r="F204" s="8"/>
      <c r="H204" s="8"/>
      <c r="J204" s="8"/>
    </row>
    <row r="205" spans="4:10" ht="16" customHeight="1" x14ac:dyDescent="0.3">
      <c r="D205" s="8"/>
      <c r="F205" s="8"/>
      <c r="H205" s="8"/>
      <c r="J205" s="8"/>
    </row>
    <row r="206" spans="4:10" ht="16" customHeight="1" x14ac:dyDescent="0.3">
      <c r="D206" s="8"/>
      <c r="F206" s="8"/>
      <c r="H206" s="8"/>
      <c r="J206" s="8"/>
    </row>
    <row r="207" spans="4:10" ht="16" customHeight="1" x14ac:dyDescent="0.3">
      <c r="D207" s="8"/>
      <c r="F207" s="8"/>
      <c r="H207" s="8"/>
      <c r="J207" s="8"/>
    </row>
    <row r="208" spans="4:10" ht="16" customHeight="1" x14ac:dyDescent="0.3">
      <c r="D208" s="8"/>
      <c r="F208" s="8"/>
      <c r="H208" s="8"/>
      <c r="J208" s="8"/>
    </row>
    <row r="209" spans="4:10" ht="16" customHeight="1" x14ac:dyDescent="0.3">
      <c r="D209" s="8"/>
      <c r="F209" s="8"/>
      <c r="H209" s="8"/>
      <c r="J209" s="8"/>
    </row>
    <row r="210" spans="4:10" ht="16" customHeight="1" x14ac:dyDescent="0.3">
      <c r="D210" s="8"/>
      <c r="F210" s="8"/>
      <c r="H210" s="8"/>
      <c r="J210" s="8"/>
    </row>
    <row r="211" spans="4:10" ht="16" customHeight="1" x14ac:dyDescent="0.3">
      <c r="D211" s="8"/>
      <c r="F211" s="8"/>
      <c r="H211" s="8"/>
      <c r="J211" s="8"/>
    </row>
    <row r="212" spans="4:10" ht="16" customHeight="1" x14ac:dyDescent="0.3">
      <c r="D212" s="8"/>
      <c r="F212" s="8"/>
      <c r="H212" s="8"/>
      <c r="J212" s="8"/>
    </row>
    <row r="213" spans="4:10" ht="16" customHeight="1" x14ac:dyDescent="0.3">
      <c r="D213" s="8"/>
      <c r="F213" s="8"/>
      <c r="H213" s="8"/>
      <c r="J213" s="8"/>
    </row>
    <row r="214" spans="4:10" ht="16" customHeight="1" x14ac:dyDescent="0.3">
      <c r="D214" s="8"/>
      <c r="F214" s="8"/>
      <c r="H214" s="8"/>
      <c r="J214" s="8"/>
    </row>
    <row r="215" spans="4:10" ht="16" customHeight="1" x14ac:dyDescent="0.3">
      <c r="D215" s="8"/>
      <c r="F215" s="8"/>
      <c r="H215" s="8"/>
      <c r="J215" s="8"/>
    </row>
    <row r="216" spans="4:10" ht="16" customHeight="1" x14ac:dyDescent="0.3">
      <c r="D216" s="8"/>
      <c r="F216" s="8"/>
      <c r="H216" s="8"/>
      <c r="J216" s="8"/>
    </row>
    <row r="217" spans="4:10" ht="16" customHeight="1" x14ac:dyDescent="0.3">
      <c r="D217" s="8"/>
      <c r="F217" s="8"/>
      <c r="H217" s="8"/>
      <c r="J217" s="8"/>
    </row>
    <row r="218" spans="4:10" ht="16" customHeight="1" x14ac:dyDescent="0.3">
      <c r="D218" s="8"/>
      <c r="F218" s="8"/>
      <c r="H218" s="8"/>
      <c r="J218" s="8"/>
    </row>
    <row r="219" spans="4:10" ht="16" customHeight="1" x14ac:dyDescent="0.3">
      <c r="D219" s="8"/>
      <c r="F219" s="8"/>
      <c r="H219" s="8"/>
      <c r="J219" s="8"/>
    </row>
    <row r="220" spans="4:10" ht="16" customHeight="1" x14ac:dyDescent="0.3">
      <c r="D220" s="8"/>
      <c r="F220" s="8"/>
      <c r="H220" s="8"/>
      <c r="J220" s="8"/>
    </row>
    <row r="221" spans="4:10" ht="16" customHeight="1" x14ac:dyDescent="0.3">
      <c r="D221" s="8"/>
      <c r="F221" s="8"/>
      <c r="H221" s="8"/>
      <c r="J221" s="8"/>
    </row>
    <row r="222" spans="4:10" ht="16" customHeight="1" x14ac:dyDescent="0.3">
      <c r="D222" s="8"/>
      <c r="F222" s="8"/>
      <c r="H222" s="8"/>
      <c r="J222" s="8"/>
    </row>
    <row r="223" spans="4:10" ht="16" customHeight="1" x14ac:dyDescent="0.3">
      <c r="D223" s="8"/>
      <c r="F223" s="8"/>
      <c r="H223" s="8"/>
      <c r="J223" s="8"/>
    </row>
    <row r="224" spans="4:10" ht="16" customHeight="1" x14ac:dyDescent="0.3">
      <c r="D224" s="8"/>
      <c r="F224" s="8"/>
      <c r="H224" s="8"/>
      <c r="J224" s="8"/>
    </row>
    <row r="225" spans="4:10" ht="16" customHeight="1" x14ac:dyDescent="0.3">
      <c r="D225" s="8"/>
      <c r="F225" s="8"/>
      <c r="H225" s="8"/>
      <c r="J225" s="8"/>
    </row>
    <row r="226" spans="4:10" ht="16" customHeight="1" x14ac:dyDescent="0.3">
      <c r="D226" s="8"/>
      <c r="F226" s="8"/>
      <c r="H226" s="8"/>
      <c r="J226" s="8"/>
    </row>
    <row r="227" spans="4:10" ht="16" customHeight="1" x14ac:dyDescent="0.3">
      <c r="D227" s="8"/>
      <c r="F227" s="8"/>
      <c r="H227" s="8"/>
      <c r="J227" s="8"/>
    </row>
    <row r="228" spans="4:10" ht="16" customHeight="1" x14ac:dyDescent="0.3">
      <c r="D228" s="8"/>
      <c r="F228" s="8"/>
      <c r="H228" s="8"/>
      <c r="J228" s="8"/>
    </row>
    <row r="229" spans="4:10" ht="16" customHeight="1" x14ac:dyDescent="0.3">
      <c r="D229" s="8"/>
      <c r="F229" s="8"/>
      <c r="H229" s="8"/>
      <c r="J229" s="8"/>
    </row>
    <row r="230" spans="4:10" ht="16" customHeight="1" x14ac:dyDescent="0.3">
      <c r="D230" s="8"/>
      <c r="F230" s="8"/>
      <c r="H230" s="8"/>
      <c r="J230" s="8"/>
    </row>
    <row r="231" spans="4:10" ht="16" customHeight="1" x14ac:dyDescent="0.3">
      <c r="D231" s="8"/>
      <c r="F231" s="8"/>
      <c r="H231" s="8"/>
      <c r="J231" s="8"/>
    </row>
    <row r="232" spans="4:10" ht="16" customHeight="1" x14ac:dyDescent="0.3">
      <c r="D232" s="8"/>
      <c r="F232" s="8"/>
      <c r="H232" s="8"/>
      <c r="J232" s="8"/>
    </row>
    <row r="233" spans="4:10" ht="16" customHeight="1" x14ac:dyDescent="0.3">
      <c r="D233" s="8"/>
      <c r="F233" s="8"/>
      <c r="H233" s="8"/>
      <c r="J233" s="8"/>
    </row>
    <row r="234" spans="4:10" ht="16" customHeight="1" x14ac:dyDescent="0.3">
      <c r="D234" s="8"/>
      <c r="F234" s="8"/>
      <c r="H234" s="8"/>
      <c r="J234" s="8"/>
    </row>
    <row r="235" spans="4:10" ht="16" customHeight="1" x14ac:dyDescent="0.3">
      <c r="D235" s="8"/>
      <c r="F235" s="8"/>
      <c r="H235" s="8"/>
      <c r="J235" s="8"/>
    </row>
    <row r="236" spans="4:10" ht="16" customHeight="1" x14ac:dyDescent="0.3">
      <c r="D236" s="8"/>
      <c r="F236" s="8"/>
      <c r="H236" s="8"/>
      <c r="J236" s="8"/>
    </row>
    <row r="237" spans="4:10" ht="16" customHeight="1" x14ac:dyDescent="0.3">
      <c r="D237" s="8"/>
      <c r="F237" s="8"/>
      <c r="H237" s="8"/>
      <c r="J237" s="8"/>
    </row>
    <row r="238" spans="4:10" ht="16" customHeight="1" x14ac:dyDescent="0.3">
      <c r="D238" s="8"/>
      <c r="F238" s="8"/>
      <c r="H238" s="8"/>
      <c r="J238" s="8"/>
    </row>
    <row r="239" spans="4:10" ht="16" customHeight="1" x14ac:dyDescent="0.3">
      <c r="D239" s="8"/>
      <c r="F239" s="8"/>
      <c r="H239" s="8"/>
      <c r="J239" s="8"/>
    </row>
    <row r="240" spans="4:10" ht="16" customHeight="1" x14ac:dyDescent="0.3">
      <c r="D240" s="8"/>
      <c r="F240" s="8"/>
      <c r="H240" s="8"/>
      <c r="J240" s="8"/>
    </row>
    <row r="241" spans="4:10" ht="16" customHeight="1" x14ac:dyDescent="0.3">
      <c r="D241" s="8"/>
      <c r="F241" s="8"/>
      <c r="H241" s="8"/>
      <c r="J241" s="8"/>
    </row>
    <row r="242" spans="4:10" ht="16" customHeight="1" x14ac:dyDescent="0.3">
      <c r="D242" s="8"/>
      <c r="F242" s="8"/>
      <c r="H242" s="8"/>
      <c r="J242" s="8"/>
    </row>
    <row r="243" spans="4:10" ht="16" customHeight="1" x14ac:dyDescent="0.3">
      <c r="D243" s="8"/>
      <c r="F243" s="8"/>
      <c r="H243" s="8"/>
      <c r="J243" s="8"/>
    </row>
    <row r="244" spans="4:10" ht="16" customHeight="1" x14ac:dyDescent="0.3">
      <c r="D244" s="8"/>
      <c r="F244" s="8"/>
      <c r="H244" s="8"/>
      <c r="J244" s="8"/>
    </row>
    <row r="245" spans="4:10" ht="16" customHeight="1" x14ac:dyDescent="0.3">
      <c r="D245" s="8"/>
      <c r="F245" s="8"/>
      <c r="H245" s="8"/>
      <c r="J245" s="8"/>
    </row>
    <row r="246" spans="4:10" ht="16" customHeight="1" x14ac:dyDescent="0.3">
      <c r="D246" s="8"/>
      <c r="F246" s="8"/>
      <c r="H246" s="8"/>
      <c r="J246" s="8"/>
    </row>
    <row r="247" spans="4:10" ht="16" customHeight="1" x14ac:dyDescent="0.3">
      <c r="D247" s="8"/>
      <c r="F247" s="8"/>
      <c r="H247" s="8"/>
      <c r="J247" s="8"/>
    </row>
    <row r="248" spans="4:10" ht="16" customHeight="1" x14ac:dyDescent="0.3">
      <c r="D248" s="8"/>
      <c r="F248" s="8"/>
      <c r="H248" s="8"/>
      <c r="J248" s="8"/>
    </row>
    <row r="249" spans="4:10" ht="16" customHeight="1" x14ac:dyDescent="0.3">
      <c r="D249" s="8"/>
      <c r="F249" s="8"/>
      <c r="H249" s="8"/>
      <c r="J249" s="8"/>
    </row>
    <row r="250" spans="4:10" ht="16" customHeight="1" x14ac:dyDescent="0.3">
      <c r="D250" s="8"/>
      <c r="F250" s="8"/>
      <c r="H250" s="8"/>
      <c r="J250" s="8"/>
    </row>
    <row r="251" spans="4:10" ht="16" customHeight="1" x14ac:dyDescent="0.3">
      <c r="D251" s="8"/>
      <c r="F251" s="8"/>
      <c r="H251" s="8"/>
      <c r="J251" s="8"/>
    </row>
    <row r="252" spans="4:10" ht="16" customHeight="1" x14ac:dyDescent="0.3">
      <c r="D252" s="8"/>
      <c r="F252" s="8"/>
      <c r="H252" s="8"/>
      <c r="J252" s="8"/>
    </row>
    <row r="253" spans="4:10" ht="16" customHeight="1" x14ac:dyDescent="0.3">
      <c r="D253" s="8"/>
      <c r="F253" s="8"/>
      <c r="H253" s="8"/>
      <c r="J253" s="8"/>
    </row>
    <row r="254" spans="4:10" ht="16" customHeight="1" x14ac:dyDescent="0.3">
      <c r="D254" s="8"/>
      <c r="F254" s="8"/>
      <c r="H254" s="8"/>
      <c r="J254" s="8"/>
    </row>
    <row r="255" spans="4:10" ht="16" customHeight="1" x14ac:dyDescent="0.3">
      <c r="D255" s="8"/>
      <c r="F255" s="8"/>
      <c r="H255" s="8"/>
      <c r="J255" s="8"/>
    </row>
    <row r="256" spans="4:10" ht="16" customHeight="1" x14ac:dyDescent="0.3">
      <c r="D256" s="8"/>
      <c r="F256" s="8"/>
      <c r="H256" s="8"/>
      <c r="J256" s="8"/>
    </row>
    <row r="257" spans="4:10" ht="16" customHeight="1" x14ac:dyDescent="0.3">
      <c r="D257" s="8"/>
      <c r="F257" s="8"/>
      <c r="H257" s="8"/>
      <c r="J257" s="8"/>
    </row>
    <row r="258" spans="4:10" ht="16" customHeight="1" x14ac:dyDescent="0.3">
      <c r="D258" s="8"/>
      <c r="F258" s="8"/>
      <c r="H258" s="8"/>
      <c r="J258" s="8"/>
    </row>
    <row r="259" spans="4:10" ht="16" customHeight="1" x14ac:dyDescent="0.3">
      <c r="D259" s="8"/>
      <c r="F259" s="8"/>
      <c r="H259" s="8"/>
      <c r="J259" s="8"/>
    </row>
    <row r="260" spans="4:10" ht="16" customHeight="1" x14ac:dyDescent="0.3">
      <c r="D260" s="8"/>
      <c r="F260" s="8"/>
      <c r="H260" s="8"/>
      <c r="J260" s="8"/>
    </row>
    <row r="261" spans="4:10" ht="16" customHeight="1" x14ac:dyDescent="0.3">
      <c r="D261" s="8"/>
      <c r="F261" s="8"/>
      <c r="H261" s="8"/>
      <c r="J261" s="8"/>
    </row>
    <row r="262" spans="4:10" ht="16" customHeight="1" x14ac:dyDescent="0.3">
      <c r="D262" s="8"/>
      <c r="F262" s="8"/>
      <c r="H262" s="8"/>
      <c r="J262" s="8"/>
    </row>
    <row r="263" spans="4:10" ht="16" customHeight="1" x14ac:dyDescent="0.3">
      <c r="D263" s="8"/>
      <c r="F263" s="8"/>
      <c r="H263" s="8"/>
      <c r="J263" s="8"/>
    </row>
    <row r="264" spans="4:10" ht="16" customHeight="1" x14ac:dyDescent="0.3">
      <c r="D264" s="8"/>
      <c r="F264" s="8"/>
      <c r="H264" s="8"/>
      <c r="J264" s="8"/>
    </row>
    <row r="265" spans="4:10" ht="16" customHeight="1" x14ac:dyDescent="0.3">
      <c r="D265" s="8"/>
      <c r="F265" s="8"/>
      <c r="H265" s="8"/>
      <c r="J265" s="8"/>
    </row>
    <row r="266" spans="4:10" ht="16" customHeight="1" x14ac:dyDescent="0.3">
      <c r="D266" s="8"/>
      <c r="F266" s="8"/>
      <c r="H266" s="8"/>
      <c r="J266" s="8"/>
    </row>
    <row r="267" spans="4:10" ht="16" customHeight="1" x14ac:dyDescent="0.3">
      <c r="D267" s="8"/>
      <c r="F267" s="8"/>
      <c r="H267" s="8"/>
      <c r="J267" s="8"/>
    </row>
    <row r="268" spans="4:10" ht="16" customHeight="1" x14ac:dyDescent="0.3">
      <c r="D268" s="8"/>
      <c r="F268" s="8"/>
      <c r="H268" s="8"/>
      <c r="J268" s="8"/>
    </row>
    <row r="269" spans="4:10" ht="16" customHeight="1" x14ac:dyDescent="0.3">
      <c r="D269" s="8"/>
      <c r="F269" s="8"/>
      <c r="H269" s="8"/>
      <c r="J269" s="8"/>
    </row>
    <row r="270" spans="4:10" ht="16" customHeight="1" x14ac:dyDescent="0.3">
      <c r="D270" s="8"/>
      <c r="F270" s="8"/>
      <c r="H270" s="8"/>
      <c r="J270" s="8"/>
    </row>
    <row r="271" spans="4:10" ht="16" customHeight="1" x14ac:dyDescent="0.3">
      <c r="D271" s="8"/>
      <c r="F271" s="8"/>
      <c r="H271" s="8"/>
      <c r="J271" s="8"/>
    </row>
    <row r="272" spans="4:10" ht="16" customHeight="1" x14ac:dyDescent="0.3">
      <c r="D272" s="8"/>
      <c r="F272" s="8"/>
      <c r="H272" s="8"/>
      <c r="J272" s="8"/>
    </row>
    <row r="273" spans="4:10" ht="16" customHeight="1" x14ac:dyDescent="0.3">
      <c r="D273" s="8"/>
      <c r="F273" s="8"/>
      <c r="H273" s="8"/>
      <c r="J273" s="8"/>
    </row>
    <row r="274" spans="4:10" ht="16" customHeight="1" x14ac:dyDescent="0.3">
      <c r="D274" s="8"/>
      <c r="F274" s="8"/>
      <c r="H274" s="8"/>
      <c r="J274" s="8"/>
    </row>
    <row r="275" spans="4:10" ht="16" customHeight="1" x14ac:dyDescent="0.3">
      <c r="D275" s="8"/>
      <c r="F275" s="8"/>
      <c r="H275" s="8"/>
      <c r="J275" s="8"/>
    </row>
    <row r="276" spans="4:10" ht="16" customHeight="1" x14ac:dyDescent="0.3">
      <c r="D276" s="8"/>
      <c r="F276" s="8"/>
      <c r="H276" s="8"/>
      <c r="J276" s="8"/>
    </row>
    <row r="277" spans="4:10" ht="16" customHeight="1" x14ac:dyDescent="0.3">
      <c r="D277" s="8"/>
      <c r="F277" s="8"/>
      <c r="H277" s="8"/>
      <c r="J277" s="8"/>
    </row>
    <row r="278" spans="4:10" ht="16" customHeight="1" x14ac:dyDescent="0.3">
      <c r="D278" s="8"/>
      <c r="F278" s="8"/>
      <c r="H278" s="8"/>
      <c r="J278" s="8"/>
    </row>
    <row r="279" spans="4:10" ht="16" customHeight="1" x14ac:dyDescent="0.3">
      <c r="D279" s="8"/>
      <c r="F279" s="8"/>
      <c r="H279" s="8"/>
      <c r="J279" s="8"/>
    </row>
    <row r="280" spans="4:10" ht="16" customHeight="1" x14ac:dyDescent="0.3">
      <c r="D280" s="8"/>
      <c r="F280" s="8"/>
      <c r="H280" s="8"/>
      <c r="J280" s="8"/>
    </row>
    <row r="281" spans="4:10" ht="16" customHeight="1" x14ac:dyDescent="0.3">
      <c r="D281" s="8"/>
      <c r="F281" s="8"/>
      <c r="H281" s="8"/>
      <c r="J281" s="8"/>
    </row>
    <row r="282" spans="4:10" ht="16" customHeight="1" x14ac:dyDescent="0.3">
      <c r="D282" s="8"/>
      <c r="F282" s="8"/>
      <c r="H282" s="8"/>
      <c r="J282" s="8"/>
    </row>
    <row r="283" spans="4:10" ht="16" customHeight="1" x14ac:dyDescent="0.3">
      <c r="D283" s="8"/>
      <c r="F283" s="8"/>
      <c r="H283" s="8"/>
      <c r="J283" s="8"/>
    </row>
    <row r="284" spans="4:10" ht="16" customHeight="1" x14ac:dyDescent="0.3">
      <c r="D284" s="8"/>
      <c r="F284" s="8"/>
      <c r="H284" s="8"/>
      <c r="J284" s="8"/>
    </row>
    <row r="285" spans="4:10" ht="16" customHeight="1" x14ac:dyDescent="0.3">
      <c r="D285" s="8"/>
      <c r="F285" s="8"/>
      <c r="H285" s="8"/>
      <c r="J285" s="8"/>
    </row>
    <row r="286" spans="4:10" ht="16" customHeight="1" x14ac:dyDescent="0.3">
      <c r="D286" s="8"/>
      <c r="F286" s="8"/>
      <c r="H286" s="8"/>
      <c r="J286" s="8"/>
    </row>
    <row r="287" spans="4:10" ht="16" customHeight="1" x14ac:dyDescent="0.3">
      <c r="D287" s="8"/>
      <c r="F287" s="8"/>
      <c r="H287" s="8"/>
      <c r="J287" s="8"/>
    </row>
    <row r="288" spans="4:10" ht="16" customHeight="1" x14ac:dyDescent="0.3">
      <c r="D288" s="8"/>
      <c r="F288" s="8"/>
      <c r="H288" s="8"/>
      <c r="J288" s="8"/>
    </row>
    <row r="289" spans="4:10" ht="16" customHeight="1" x14ac:dyDescent="0.3">
      <c r="D289" s="8"/>
      <c r="F289" s="8"/>
      <c r="H289" s="8"/>
      <c r="J289" s="8"/>
    </row>
    <row r="290" spans="4:10" ht="16" customHeight="1" x14ac:dyDescent="0.3">
      <c r="D290" s="8"/>
      <c r="F290" s="8"/>
      <c r="H290" s="8"/>
      <c r="J290" s="8"/>
    </row>
    <row r="291" spans="4:10" ht="16" customHeight="1" x14ac:dyDescent="0.3">
      <c r="D291" s="8"/>
      <c r="F291" s="8"/>
      <c r="H291" s="8"/>
      <c r="J291" s="8"/>
    </row>
    <row r="292" spans="4:10" ht="16" customHeight="1" x14ac:dyDescent="0.3">
      <c r="D292" s="8"/>
      <c r="F292" s="8"/>
      <c r="H292" s="8"/>
      <c r="J292" s="8"/>
    </row>
    <row r="293" spans="4:10" ht="16" customHeight="1" x14ac:dyDescent="0.3">
      <c r="D293" s="8"/>
      <c r="F293" s="8"/>
      <c r="H293" s="8"/>
      <c r="J293" s="8"/>
    </row>
    <row r="294" spans="4:10" ht="16" customHeight="1" x14ac:dyDescent="0.3">
      <c r="D294" s="8"/>
      <c r="F294" s="8"/>
      <c r="H294" s="8"/>
      <c r="J294" s="8"/>
    </row>
    <row r="295" spans="4:10" ht="16" customHeight="1" x14ac:dyDescent="0.3">
      <c r="D295" s="8"/>
      <c r="F295" s="8"/>
      <c r="H295" s="8"/>
      <c r="J295" s="8"/>
    </row>
    <row r="296" spans="4:10" ht="16" customHeight="1" x14ac:dyDescent="0.3">
      <c r="D296" s="8"/>
      <c r="F296" s="8"/>
      <c r="H296" s="8"/>
      <c r="J296" s="8"/>
    </row>
    <row r="297" spans="4:10" ht="16" customHeight="1" x14ac:dyDescent="0.3">
      <c r="D297" s="8"/>
      <c r="F297" s="8"/>
      <c r="H297" s="8"/>
      <c r="J297" s="8"/>
    </row>
    <row r="298" spans="4:10" ht="16" customHeight="1" x14ac:dyDescent="0.3">
      <c r="D298" s="8"/>
      <c r="F298" s="8"/>
      <c r="H298" s="8"/>
      <c r="J298" s="8"/>
    </row>
    <row r="299" spans="4:10" ht="16" customHeight="1" x14ac:dyDescent="0.3">
      <c r="D299" s="8"/>
      <c r="F299" s="8"/>
      <c r="H299" s="8"/>
      <c r="J299" s="8"/>
    </row>
    <row r="300" spans="4:10" ht="16" customHeight="1" x14ac:dyDescent="0.3">
      <c r="D300" s="8"/>
      <c r="F300" s="8"/>
      <c r="H300" s="8"/>
      <c r="J300" s="8"/>
    </row>
    <row r="301" spans="4:10" ht="16" customHeight="1" x14ac:dyDescent="0.3">
      <c r="D301" s="8"/>
      <c r="F301" s="8"/>
      <c r="H301" s="8"/>
      <c r="J301" s="8"/>
    </row>
    <row r="302" spans="4:10" ht="16" customHeight="1" x14ac:dyDescent="0.3">
      <c r="D302" s="8"/>
      <c r="F302" s="8"/>
      <c r="H302" s="8"/>
      <c r="J302" s="8"/>
    </row>
    <row r="303" spans="4:10" ht="16" customHeight="1" x14ac:dyDescent="0.3">
      <c r="D303" s="8"/>
      <c r="F303" s="8"/>
      <c r="H303" s="8"/>
      <c r="J303" s="8"/>
    </row>
    <row r="304" spans="4:10" ht="16" customHeight="1" x14ac:dyDescent="0.3">
      <c r="D304" s="8"/>
      <c r="F304" s="8"/>
      <c r="H304" s="8"/>
      <c r="J304" s="8"/>
    </row>
    <row r="305" spans="4:10" ht="16" customHeight="1" x14ac:dyDescent="0.3">
      <c r="D305" s="8"/>
      <c r="F305" s="8"/>
      <c r="H305" s="8"/>
      <c r="J305" s="8"/>
    </row>
    <row r="306" spans="4:10" ht="16" customHeight="1" x14ac:dyDescent="0.3">
      <c r="D306" s="8"/>
      <c r="F306" s="8"/>
      <c r="H306" s="8"/>
      <c r="J306" s="8"/>
    </row>
    <row r="307" spans="4:10" ht="16" customHeight="1" x14ac:dyDescent="0.3">
      <c r="D307" s="8"/>
      <c r="F307" s="8"/>
      <c r="H307" s="8"/>
      <c r="J307" s="8"/>
    </row>
    <row r="308" spans="4:10" ht="16" customHeight="1" x14ac:dyDescent="0.3">
      <c r="D308" s="8"/>
      <c r="F308" s="8"/>
      <c r="H308" s="8"/>
      <c r="J308" s="8"/>
    </row>
    <row r="309" spans="4:10" ht="16" customHeight="1" x14ac:dyDescent="0.3">
      <c r="D309" s="8"/>
      <c r="F309" s="8"/>
      <c r="H309" s="8"/>
      <c r="J309" s="8"/>
    </row>
    <row r="310" spans="4:10" ht="16" customHeight="1" x14ac:dyDescent="0.3">
      <c r="D310" s="8"/>
      <c r="F310" s="8"/>
      <c r="H310" s="8"/>
      <c r="J310" s="8"/>
    </row>
    <row r="311" spans="4:10" ht="16" customHeight="1" x14ac:dyDescent="0.3">
      <c r="D311" s="8"/>
      <c r="F311" s="8"/>
      <c r="H311" s="8"/>
      <c r="J311" s="8"/>
    </row>
    <row r="312" spans="4:10" ht="16" customHeight="1" x14ac:dyDescent="0.3">
      <c r="D312" s="8"/>
      <c r="F312" s="8"/>
      <c r="H312" s="8"/>
      <c r="J312" s="8"/>
    </row>
    <row r="313" spans="4:10" ht="16" customHeight="1" x14ac:dyDescent="0.3">
      <c r="D313" s="8"/>
      <c r="F313" s="8"/>
      <c r="H313" s="8"/>
      <c r="J313" s="8"/>
    </row>
    <row r="314" spans="4:10" ht="16" customHeight="1" x14ac:dyDescent="0.3">
      <c r="D314" s="8"/>
      <c r="F314" s="8"/>
      <c r="H314" s="8"/>
      <c r="J314" s="8"/>
    </row>
    <row r="315" spans="4:10" ht="16" customHeight="1" x14ac:dyDescent="0.3">
      <c r="D315" s="8"/>
      <c r="F315" s="8"/>
      <c r="H315" s="8"/>
      <c r="J315" s="8"/>
    </row>
    <row r="316" spans="4:10" ht="16" customHeight="1" x14ac:dyDescent="0.3">
      <c r="D316" s="8"/>
      <c r="F316" s="8"/>
      <c r="H316" s="8"/>
      <c r="J316" s="8"/>
    </row>
    <row r="317" spans="4:10" ht="16" customHeight="1" x14ac:dyDescent="0.3">
      <c r="D317" s="8"/>
      <c r="F317" s="8"/>
      <c r="H317" s="8"/>
      <c r="J317" s="8"/>
    </row>
    <row r="318" spans="4:10" ht="16" customHeight="1" x14ac:dyDescent="0.3">
      <c r="D318" s="8"/>
      <c r="F318" s="8"/>
      <c r="H318" s="8"/>
      <c r="J318" s="8"/>
    </row>
    <row r="319" spans="4:10" ht="16" customHeight="1" x14ac:dyDescent="0.3">
      <c r="D319" s="8"/>
      <c r="F319" s="8"/>
      <c r="H319" s="8"/>
      <c r="J319" s="8"/>
    </row>
    <row r="320" spans="4:10" ht="16" customHeight="1" x14ac:dyDescent="0.3">
      <c r="D320" s="8"/>
      <c r="F320" s="8"/>
      <c r="H320" s="8"/>
      <c r="J320" s="8"/>
    </row>
    <row r="321" spans="4:10" ht="16" customHeight="1" x14ac:dyDescent="0.3">
      <c r="D321" s="8"/>
      <c r="F321" s="8"/>
      <c r="H321" s="8"/>
      <c r="J321" s="8"/>
    </row>
    <row r="322" spans="4:10" ht="16" customHeight="1" x14ac:dyDescent="0.3">
      <c r="D322" s="8"/>
      <c r="F322" s="8"/>
      <c r="H322" s="8"/>
      <c r="J322" s="8"/>
    </row>
    <row r="323" spans="4:10" ht="16" customHeight="1" x14ac:dyDescent="0.3">
      <c r="D323" s="8"/>
      <c r="F323" s="8"/>
      <c r="H323" s="8"/>
      <c r="J323" s="8"/>
    </row>
    <row r="324" spans="4:10" ht="16" customHeight="1" x14ac:dyDescent="0.3">
      <c r="D324" s="8"/>
      <c r="F324" s="8"/>
      <c r="H324" s="8"/>
      <c r="J324" s="8"/>
    </row>
    <row r="325" spans="4:10" ht="16" customHeight="1" x14ac:dyDescent="0.3">
      <c r="D325" s="8"/>
      <c r="F325" s="8"/>
      <c r="H325" s="8"/>
      <c r="J325" s="8"/>
    </row>
    <row r="326" spans="4:10" ht="16" customHeight="1" x14ac:dyDescent="0.3">
      <c r="D326" s="8"/>
      <c r="F326" s="8"/>
      <c r="H326" s="8"/>
      <c r="J326" s="8"/>
    </row>
    <row r="327" spans="4:10" ht="16" customHeight="1" x14ac:dyDescent="0.3">
      <c r="D327" s="8"/>
      <c r="F327" s="8"/>
      <c r="H327" s="8"/>
      <c r="J327" s="8"/>
    </row>
    <row r="328" spans="4:10" ht="16" customHeight="1" x14ac:dyDescent="0.3">
      <c r="D328" s="8"/>
      <c r="F328" s="8"/>
      <c r="H328" s="8"/>
      <c r="J328" s="8"/>
    </row>
    <row r="329" spans="4:10" ht="16" customHeight="1" x14ac:dyDescent="0.3">
      <c r="D329" s="8"/>
      <c r="F329" s="8"/>
      <c r="H329" s="8"/>
      <c r="J329" s="8"/>
    </row>
    <row r="330" spans="4:10" ht="16" customHeight="1" x14ac:dyDescent="0.3">
      <c r="D330" s="8"/>
      <c r="F330" s="8"/>
      <c r="H330" s="8"/>
      <c r="J330" s="8"/>
    </row>
    <row r="331" spans="4:10" ht="16" customHeight="1" x14ac:dyDescent="0.3">
      <c r="D331" s="8"/>
      <c r="F331" s="8"/>
      <c r="H331" s="8"/>
      <c r="J331" s="8"/>
    </row>
    <row r="332" spans="4:10" ht="16" customHeight="1" x14ac:dyDescent="0.3">
      <c r="D332" s="8"/>
      <c r="F332" s="8"/>
      <c r="H332" s="8"/>
      <c r="J332" s="8"/>
    </row>
    <row r="333" spans="4:10" ht="16" customHeight="1" x14ac:dyDescent="0.3">
      <c r="D333" s="8"/>
      <c r="F333" s="8"/>
      <c r="H333" s="8"/>
      <c r="J333" s="8"/>
    </row>
    <row r="334" spans="4:10" ht="16" customHeight="1" x14ac:dyDescent="0.3">
      <c r="D334" s="8"/>
      <c r="F334" s="8"/>
      <c r="H334" s="8"/>
      <c r="J334" s="8"/>
    </row>
    <row r="335" spans="4:10" ht="16" customHeight="1" x14ac:dyDescent="0.3">
      <c r="D335" s="8"/>
      <c r="F335" s="8"/>
      <c r="H335" s="8"/>
      <c r="J335" s="8"/>
    </row>
    <row r="336" spans="4:10" ht="16" customHeight="1" x14ac:dyDescent="0.3">
      <c r="D336" s="8"/>
      <c r="F336" s="8"/>
      <c r="H336" s="8"/>
      <c r="J336" s="8"/>
    </row>
    <row r="337" spans="4:10" ht="16" customHeight="1" x14ac:dyDescent="0.3">
      <c r="D337" s="8"/>
      <c r="F337" s="8"/>
      <c r="H337" s="8"/>
      <c r="J337" s="8"/>
    </row>
    <row r="338" spans="4:10" ht="16" customHeight="1" x14ac:dyDescent="0.3">
      <c r="D338" s="8"/>
      <c r="F338" s="8"/>
      <c r="H338" s="8"/>
      <c r="J338" s="8"/>
    </row>
    <row r="339" spans="4:10" ht="16" customHeight="1" x14ac:dyDescent="0.3">
      <c r="D339" s="8"/>
      <c r="F339" s="8"/>
      <c r="H339" s="8"/>
      <c r="J339" s="8"/>
    </row>
    <row r="340" spans="4:10" ht="16" customHeight="1" x14ac:dyDescent="0.3">
      <c r="D340" s="8"/>
      <c r="F340" s="8"/>
      <c r="H340" s="8"/>
      <c r="J340" s="8"/>
    </row>
    <row r="341" spans="4:10" ht="16" customHeight="1" x14ac:dyDescent="0.3">
      <c r="D341" s="8"/>
      <c r="F341" s="8"/>
      <c r="H341" s="8"/>
      <c r="J341" s="8"/>
    </row>
    <row r="342" spans="4:10" ht="16" customHeight="1" x14ac:dyDescent="0.3">
      <c r="D342" s="8"/>
      <c r="F342" s="8"/>
      <c r="H342" s="8"/>
      <c r="J342" s="8"/>
    </row>
    <row r="343" spans="4:10" ht="16" customHeight="1" x14ac:dyDescent="0.3">
      <c r="D343" s="8"/>
      <c r="F343" s="8"/>
      <c r="H343" s="8"/>
      <c r="J343" s="8"/>
    </row>
    <row r="344" spans="4:10" ht="16" customHeight="1" x14ac:dyDescent="0.3">
      <c r="D344" s="8"/>
      <c r="F344" s="8"/>
      <c r="H344" s="8"/>
      <c r="J344" s="8"/>
    </row>
    <row r="345" spans="4:10" ht="16" customHeight="1" x14ac:dyDescent="0.3">
      <c r="D345" s="8"/>
      <c r="F345" s="8"/>
      <c r="H345" s="8"/>
      <c r="J345" s="8"/>
    </row>
    <row r="346" spans="4:10" ht="16" customHeight="1" x14ac:dyDescent="0.3">
      <c r="D346" s="8"/>
      <c r="F346" s="8"/>
      <c r="H346" s="8"/>
      <c r="J346" s="8"/>
    </row>
    <row r="347" spans="4:10" ht="16" customHeight="1" x14ac:dyDescent="0.3">
      <c r="D347" s="8"/>
      <c r="F347" s="8"/>
      <c r="H347" s="8"/>
      <c r="J347" s="8"/>
    </row>
    <row r="348" spans="4:10" ht="16" customHeight="1" x14ac:dyDescent="0.3">
      <c r="D348" s="8"/>
      <c r="F348" s="8"/>
      <c r="H348" s="8"/>
      <c r="J348" s="8"/>
    </row>
    <row r="349" spans="4:10" ht="16" customHeight="1" x14ac:dyDescent="0.3">
      <c r="D349" s="8"/>
      <c r="F349" s="8"/>
      <c r="H349" s="8"/>
      <c r="J349" s="8"/>
    </row>
    <row r="350" spans="4:10" ht="16" customHeight="1" x14ac:dyDescent="0.3">
      <c r="D350" s="8"/>
      <c r="F350" s="8"/>
      <c r="H350" s="8"/>
      <c r="J350" s="8"/>
    </row>
    <row r="351" spans="4:10" ht="16" customHeight="1" x14ac:dyDescent="0.3">
      <c r="D351" s="8"/>
      <c r="F351" s="8"/>
      <c r="H351" s="8"/>
      <c r="J351" s="8"/>
    </row>
    <row r="352" spans="4:10" ht="16" customHeight="1" x14ac:dyDescent="0.3">
      <c r="D352" s="8"/>
      <c r="F352" s="8"/>
      <c r="H352" s="8"/>
      <c r="J352" s="8"/>
    </row>
    <row r="353" spans="4:10" ht="16" customHeight="1" x14ac:dyDescent="0.3">
      <c r="D353" s="8"/>
      <c r="F353" s="8"/>
      <c r="H353" s="8"/>
      <c r="J353" s="8"/>
    </row>
    <row r="354" spans="4:10" ht="16" customHeight="1" x14ac:dyDescent="0.3">
      <c r="D354" s="8"/>
      <c r="F354" s="8"/>
      <c r="H354" s="8"/>
      <c r="J354" s="8"/>
    </row>
    <row r="355" spans="4:10" ht="16" customHeight="1" x14ac:dyDescent="0.3">
      <c r="D355" s="8"/>
      <c r="F355" s="8"/>
      <c r="H355" s="8"/>
      <c r="J355" s="8"/>
    </row>
    <row r="356" spans="4:10" ht="16" customHeight="1" x14ac:dyDescent="0.3">
      <c r="D356" s="8"/>
      <c r="F356" s="8"/>
      <c r="H356" s="8"/>
      <c r="J356" s="8"/>
    </row>
    <row r="357" spans="4:10" ht="16" customHeight="1" x14ac:dyDescent="0.3">
      <c r="D357" s="8"/>
      <c r="F357" s="8"/>
      <c r="H357" s="8"/>
      <c r="J357" s="8"/>
    </row>
    <row r="358" spans="4:10" ht="16" customHeight="1" x14ac:dyDescent="0.3">
      <c r="D358" s="8"/>
      <c r="F358" s="8"/>
      <c r="H358" s="8"/>
      <c r="J358" s="8"/>
    </row>
    <row r="359" spans="4:10" ht="16" customHeight="1" x14ac:dyDescent="0.3">
      <c r="D359" s="8"/>
      <c r="F359" s="8"/>
      <c r="H359" s="8"/>
      <c r="J359" s="8"/>
    </row>
    <row r="360" spans="4:10" ht="16" customHeight="1" x14ac:dyDescent="0.3">
      <c r="D360" s="8"/>
      <c r="F360" s="8"/>
      <c r="H360" s="8"/>
      <c r="J360" s="8"/>
    </row>
    <row r="361" spans="4:10" ht="16" customHeight="1" x14ac:dyDescent="0.3">
      <c r="D361" s="8"/>
      <c r="F361" s="8"/>
      <c r="H361" s="8"/>
      <c r="J361" s="8"/>
    </row>
    <row r="362" spans="4:10" ht="16" customHeight="1" x14ac:dyDescent="0.3">
      <c r="D362" s="8"/>
      <c r="F362" s="8"/>
      <c r="H362" s="8"/>
      <c r="J362" s="8"/>
    </row>
    <row r="363" spans="4:10" ht="16" customHeight="1" x14ac:dyDescent="0.3">
      <c r="D363" s="8"/>
      <c r="F363" s="8"/>
      <c r="H363" s="8"/>
      <c r="J363" s="8"/>
    </row>
    <row r="364" spans="4:10" ht="16" customHeight="1" x14ac:dyDescent="0.3">
      <c r="D364" s="8"/>
      <c r="F364" s="8"/>
      <c r="H364" s="8"/>
      <c r="J364" s="8"/>
    </row>
    <row r="365" spans="4:10" ht="16" customHeight="1" x14ac:dyDescent="0.3">
      <c r="D365" s="8"/>
      <c r="F365" s="8"/>
      <c r="H365" s="8"/>
      <c r="J365" s="8"/>
    </row>
    <row r="366" spans="4:10" ht="16" customHeight="1" x14ac:dyDescent="0.3">
      <c r="D366" s="8"/>
      <c r="F366" s="8"/>
      <c r="H366" s="8"/>
      <c r="J366" s="8"/>
    </row>
    <row r="367" spans="4:10" ht="16" customHeight="1" x14ac:dyDescent="0.3">
      <c r="D367" s="8"/>
      <c r="F367" s="8"/>
      <c r="H367" s="8"/>
      <c r="J367" s="8"/>
    </row>
    <row r="368" spans="4:10" ht="16" customHeight="1" x14ac:dyDescent="0.3">
      <c r="D368" s="8"/>
      <c r="F368" s="8"/>
      <c r="H368" s="8"/>
      <c r="J368" s="8"/>
    </row>
    <row r="369" spans="4:10" ht="16" customHeight="1" x14ac:dyDescent="0.3">
      <c r="D369" s="8"/>
      <c r="F369" s="8"/>
      <c r="H369" s="8"/>
      <c r="J369" s="8"/>
    </row>
    <row r="370" spans="4:10" ht="16" customHeight="1" x14ac:dyDescent="0.3">
      <c r="D370" s="8"/>
      <c r="F370" s="8"/>
      <c r="H370" s="8"/>
      <c r="J370" s="8"/>
    </row>
    <row r="371" spans="4:10" ht="16" customHeight="1" x14ac:dyDescent="0.3">
      <c r="D371" s="8"/>
      <c r="F371" s="8"/>
      <c r="H371" s="8"/>
      <c r="J371" s="8"/>
    </row>
    <row r="372" spans="4:10" ht="16" customHeight="1" x14ac:dyDescent="0.3">
      <c r="D372" s="8"/>
      <c r="F372" s="8"/>
      <c r="H372" s="8"/>
      <c r="J372" s="8"/>
    </row>
    <row r="373" spans="4:10" ht="16" customHeight="1" x14ac:dyDescent="0.3">
      <c r="D373" s="8"/>
      <c r="F373" s="8"/>
      <c r="H373" s="8"/>
      <c r="J373" s="8"/>
    </row>
    <row r="374" spans="4:10" ht="16" customHeight="1" x14ac:dyDescent="0.3">
      <c r="D374" s="8"/>
      <c r="F374" s="8"/>
      <c r="H374" s="8"/>
      <c r="J374" s="8"/>
    </row>
    <row r="375" spans="4:10" ht="16" customHeight="1" x14ac:dyDescent="0.3">
      <c r="D375" s="8"/>
      <c r="F375" s="8"/>
      <c r="H375" s="8"/>
      <c r="J375" s="8"/>
    </row>
    <row r="376" spans="4:10" ht="16" customHeight="1" x14ac:dyDescent="0.3">
      <c r="D376" s="8"/>
      <c r="F376" s="8"/>
      <c r="H376" s="8"/>
      <c r="J376" s="8"/>
    </row>
    <row r="377" spans="4:10" ht="16" customHeight="1" x14ac:dyDescent="0.3">
      <c r="D377" s="8"/>
      <c r="F377" s="8"/>
      <c r="H377" s="8"/>
      <c r="J377" s="8"/>
    </row>
    <row r="378" spans="4:10" ht="16" customHeight="1" x14ac:dyDescent="0.3">
      <c r="D378" s="8"/>
      <c r="F378" s="8"/>
      <c r="H378" s="8"/>
      <c r="J378" s="8"/>
    </row>
    <row r="379" spans="4:10" ht="16" customHeight="1" x14ac:dyDescent="0.3">
      <c r="D379" s="8"/>
      <c r="F379" s="8"/>
      <c r="H379" s="8"/>
      <c r="J379" s="8"/>
    </row>
    <row r="380" spans="4:10" ht="16" customHeight="1" x14ac:dyDescent="0.3">
      <c r="D380" s="8"/>
      <c r="F380" s="8"/>
      <c r="H380" s="8"/>
      <c r="J380" s="8"/>
    </row>
    <row r="381" spans="4:10" ht="16" customHeight="1" x14ac:dyDescent="0.3">
      <c r="D381" s="8"/>
      <c r="F381" s="8"/>
      <c r="H381" s="8"/>
      <c r="J381" s="8"/>
    </row>
    <row r="382" spans="4:10" ht="16" customHeight="1" x14ac:dyDescent="0.3">
      <c r="D382" s="8"/>
      <c r="F382" s="8"/>
      <c r="H382" s="8"/>
      <c r="J382" s="8"/>
    </row>
    <row r="383" spans="4:10" ht="16" customHeight="1" x14ac:dyDescent="0.3">
      <c r="D383" s="8"/>
      <c r="F383" s="8"/>
      <c r="H383" s="8"/>
      <c r="J383" s="8"/>
    </row>
    <row r="384" spans="4:10" ht="16" customHeight="1" x14ac:dyDescent="0.3">
      <c r="D384" s="8"/>
      <c r="F384" s="8"/>
      <c r="H384" s="8"/>
      <c r="J384" s="8"/>
    </row>
    <row r="385" spans="4:10" ht="16" customHeight="1" x14ac:dyDescent="0.3">
      <c r="D385" s="8"/>
      <c r="F385" s="8"/>
      <c r="H385" s="8"/>
      <c r="J385" s="8"/>
    </row>
    <row r="386" spans="4:10" ht="16" customHeight="1" x14ac:dyDescent="0.3">
      <c r="D386" s="8"/>
      <c r="F386" s="8"/>
      <c r="H386" s="8"/>
      <c r="J386" s="8"/>
    </row>
    <row r="387" spans="4:10" ht="16" customHeight="1" x14ac:dyDescent="0.3">
      <c r="D387" s="8"/>
      <c r="F387" s="8"/>
      <c r="H387" s="8"/>
      <c r="J387" s="8"/>
    </row>
    <row r="388" spans="4:10" ht="16" customHeight="1" x14ac:dyDescent="0.3">
      <c r="D388" s="8"/>
      <c r="F388" s="8"/>
      <c r="H388" s="8"/>
      <c r="J388" s="8"/>
    </row>
    <row r="389" spans="4:10" ht="16" customHeight="1" x14ac:dyDescent="0.3">
      <c r="D389" s="8"/>
      <c r="F389" s="8"/>
      <c r="H389" s="8"/>
      <c r="J389" s="8"/>
    </row>
    <row r="390" spans="4:10" ht="16" customHeight="1" x14ac:dyDescent="0.3">
      <c r="D390" s="8"/>
      <c r="F390" s="8"/>
      <c r="H390" s="8"/>
      <c r="J390" s="8"/>
    </row>
    <row r="391" spans="4:10" ht="16" customHeight="1" x14ac:dyDescent="0.3">
      <c r="D391" s="8"/>
      <c r="F391" s="8"/>
      <c r="H391" s="8"/>
      <c r="J391" s="8"/>
    </row>
    <row r="392" spans="4:10" ht="16" customHeight="1" x14ac:dyDescent="0.3">
      <c r="D392" s="8"/>
      <c r="F392" s="8"/>
      <c r="H392" s="8"/>
      <c r="J392" s="8"/>
    </row>
    <row r="393" spans="4:10" ht="16" customHeight="1" x14ac:dyDescent="0.3">
      <c r="D393" s="8"/>
      <c r="F393" s="8"/>
      <c r="H393" s="8"/>
      <c r="J393" s="8"/>
    </row>
    <row r="394" spans="4:10" ht="16" customHeight="1" x14ac:dyDescent="0.3">
      <c r="D394" s="8"/>
      <c r="F394" s="8"/>
      <c r="H394" s="8"/>
      <c r="J394" s="8"/>
    </row>
    <row r="395" spans="4:10" ht="16" customHeight="1" x14ac:dyDescent="0.3">
      <c r="D395" s="8"/>
      <c r="F395" s="8"/>
      <c r="H395" s="8"/>
      <c r="J395" s="8"/>
    </row>
    <row r="396" spans="4:10" ht="16" customHeight="1" x14ac:dyDescent="0.3">
      <c r="D396" s="8"/>
      <c r="F396" s="8"/>
      <c r="H396" s="8"/>
      <c r="J396" s="8"/>
    </row>
    <row r="397" spans="4:10" ht="16" customHeight="1" x14ac:dyDescent="0.3">
      <c r="D397" s="8"/>
      <c r="F397" s="8"/>
      <c r="H397" s="8"/>
      <c r="J397" s="8"/>
    </row>
    <row r="398" spans="4:10" ht="16" customHeight="1" x14ac:dyDescent="0.3">
      <c r="D398" s="8"/>
      <c r="F398" s="8"/>
      <c r="H398" s="8"/>
      <c r="J398" s="8"/>
    </row>
    <row r="399" spans="4:10" ht="16" customHeight="1" x14ac:dyDescent="0.3">
      <c r="D399" s="8"/>
      <c r="F399" s="8"/>
      <c r="H399" s="8"/>
      <c r="J399" s="8"/>
    </row>
    <row r="400" spans="4:10" ht="16" customHeight="1" x14ac:dyDescent="0.3">
      <c r="D400" s="8"/>
      <c r="F400" s="8"/>
      <c r="H400" s="8"/>
      <c r="J400" s="8"/>
    </row>
    <row r="401" spans="4:10" ht="16" customHeight="1" x14ac:dyDescent="0.3">
      <c r="D401" s="8"/>
      <c r="F401" s="8"/>
      <c r="H401" s="8"/>
      <c r="J401" s="8"/>
    </row>
    <row r="402" spans="4:10" ht="16" customHeight="1" x14ac:dyDescent="0.3">
      <c r="D402" s="8"/>
      <c r="F402" s="8"/>
      <c r="H402" s="8"/>
      <c r="J402" s="8"/>
    </row>
    <row r="403" spans="4:10" ht="16" customHeight="1" x14ac:dyDescent="0.3">
      <c r="D403" s="8"/>
      <c r="F403" s="8"/>
      <c r="H403" s="8"/>
      <c r="J403" s="8"/>
    </row>
    <row r="404" spans="4:10" ht="16" customHeight="1" x14ac:dyDescent="0.3">
      <c r="D404" s="8"/>
      <c r="F404" s="8"/>
      <c r="H404" s="8"/>
      <c r="J404" s="8"/>
    </row>
    <row r="405" spans="4:10" ht="16" customHeight="1" x14ac:dyDescent="0.3">
      <c r="D405" s="8"/>
      <c r="F405" s="8"/>
      <c r="H405" s="8"/>
      <c r="J405" s="8"/>
    </row>
    <row r="406" spans="4:10" ht="16" customHeight="1" x14ac:dyDescent="0.3">
      <c r="D406" s="8"/>
      <c r="F406" s="8"/>
      <c r="H406" s="8"/>
      <c r="J406" s="8"/>
    </row>
    <row r="407" spans="4:10" ht="16" customHeight="1" x14ac:dyDescent="0.3">
      <c r="D407" s="8"/>
      <c r="F407" s="8"/>
      <c r="H407" s="8"/>
      <c r="J407" s="8"/>
    </row>
    <row r="408" spans="4:10" ht="16" customHeight="1" x14ac:dyDescent="0.3">
      <c r="D408" s="8"/>
      <c r="F408" s="8"/>
      <c r="H408" s="8"/>
      <c r="J408" s="8"/>
    </row>
    <row r="409" spans="4:10" ht="16" customHeight="1" x14ac:dyDescent="0.3">
      <c r="D409" s="8"/>
      <c r="F409" s="8"/>
      <c r="H409" s="8"/>
      <c r="J409" s="8"/>
    </row>
    <row r="410" spans="4:10" ht="16" customHeight="1" x14ac:dyDescent="0.3">
      <c r="D410" s="8"/>
      <c r="F410" s="8"/>
      <c r="H410" s="8"/>
      <c r="J410" s="8"/>
    </row>
    <row r="411" spans="4:10" ht="16" customHeight="1" x14ac:dyDescent="0.3">
      <c r="D411" s="8"/>
      <c r="F411" s="8"/>
      <c r="H411" s="8"/>
      <c r="J411" s="8"/>
    </row>
    <row r="412" spans="4:10" ht="16" customHeight="1" x14ac:dyDescent="0.3">
      <c r="D412" s="8"/>
      <c r="F412" s="8"/>
      <c r="H412" s="8"/>
      <c r="J412" s="8"/>
    </row>
    <row r="413" spans="4:10" ht="16" customHeight="1" x14ac:dyDescent="0.3">
      <c r="D413" s="8"/>
      <c r="F413" s="8"/>
      <c r="H413" s="8"/>
      <c r="J413" s="8"/>
    </row>
    <row r="414" spans="4:10" ht="16" customHeight="1" x14ac:dyDescent="0.3">
      <c r="D414" s="8"/>
      <c r="F414" s="8"/>
      <c r="H414" s="8"/>
      <c r="J414" s="8"/>
    </row>
    <row r="415" spans="4:10" ht="16" customHeight="1" x14ac:dyDescent="0.3">
      <c r="D415" s="8"/>
      <c r="F415" s="8"/>
      <c r="H415" s="8"/>
      <c r="J415" s="8"/>
    </row>
    <row r="416" spans="4:10" ht="16" customHeight="1" x14ac:dyDescent="0.3">
      <c r="D416" s="8"/>
      <c r="F416" s="8"/>
      <c r="H416" s="8"/>
      <c r="J416" s="8"/>
    </row>
    <row r="417" spans="4:10" ht="16" customHeight="1" x14ac:dyDescent="0.3">
      <c r="D417" s="8"/>
      <c r="F417" s="8"/>
      <c r="H417" s="8"/>
      <c r="J417" s="8"/>
    </row>
    <row r="418" spans="4:10" ht="16" customHeight="1" x14ac:dyDescent="0.3">
      <c r="D418" s="8"/>
      <c r="F418" s="8"/>
      <c r="H418" s="8"/>
      <c r="J418" s="8"/>
    </row>
    <row r="419" spans="4:10" ht="16" customHeight="1" x14ac:dyDescent="0.3">
      <c r="D419" s="8"/>
      <c r="F419" s="8"/>
      <c r="H419" s="8"/>
      <c r="J419" s="8"/>
    </row>
    <row r="420" spans="4:10" ht="16" customHeight="1" x14ac:dyDescent="0.3">
      <c r="D420" s="8"/>
      <c r="F420" s="8"/>
      <c r="H420" s="8"/>
      <c r="J420" s="8"/>
    </row>
    <row r="421" spans="4:10" ht="16" customHeight="1" x14ac:dyDescent="0.3">
      <c r="D421" s="8"/>
      <c r="F421" s="8"/>
      <c r="H421" s="8"/>
      <c r="J421" s="8"/>
    </row>
    <row r="422" spans="4:10" ht="16" customHeight="1" x14ac:dyDescent="0.3">
      <c r="D422" s="8"/>
      <c r="F422" s="8"/>
      <c r="H422" s="8"/>
      <c r="J422" s="8"/>
    </row>
    <row r="423" spans="4:10" ht="16" customHeight="1" x14ac:dyDescent="0.3">
      <c r="D423" s="8"/>
      <c r="F423" s="8"/>
      <c r="H423" s="8"/>
      <c r="J423" s="8"/>
    </row>
    <row r="424" spans="4:10" ht="16" customHeight="1" x14ac:dyDescent="0.3">
      <c r="D424" s="8"/>
      <c r="F424" s="8"/>
      <c r="H424" s="8"/>
      <c r="J424" s="8"/>
    </row>
    <row r="425" spans="4:10" ht="16" customHeight="1" x14ac:dyDescent="0.3">
      <c r="D425" s="8"/>
      <c r="F425" s="8"/>
      <c r="H425" s="8"/>
      <c r="J425" s="8"/>
    </row>
    <row r="426" spans="4:10" ht="16" customHeight="1" x14ac:dyDescent="0.3">
      <c r="D426" s="8"/>
      <c r="F426" s="8"/>
      <c r="H426" s="8"/>
      <c r="J426" s="8"/>
    </row>
    <row r="427" spans="4:10" ht="16" customHeight="1" x14ac:dyDescent="0.3">
      <c r="D427" s="8"/>
      <c r="F427" s="8"/>
      <c r="H427" s="8"/>
      <c r="J427" s="8"/>
    </row>
    <row r="428" spans="4:10" ht="16" customHeight="1" x14ac:dyDescent="0.3">
      <c r="D428" s="8"/>
      <c r="F428" s="8"/>
      <c r="H428" s="8"/>
      <c r="J428" s="8"/>
    </row>
    <row r="429" spans="4:10" ht="16" customHeight="1" x14ac:dyDescent="0.3">
      <c r="D429" s="8"/>
      <c r="F429" s="8"/>
      <c r="H429" s="8"/>
      <c r="J429" s="8"/>
    </row>
    <row r="430" spans="4:10" ht="16" customHeight="1" x14ac:dyDescent="0.3">
      <c r="D430" s="8"/>
      <c r="F430" s="8"/>
      <c r="H430" s="8"/>
      <c r="J430" s="8"/>
    </row>
    <row r="431" spans="4:10" ht="16" customHeight="1" x14ac:dyDescent="0.3">
      <c r="D431" s="8"/>
      <c r="F431" s="8"/>
      <c r="H431" s="8"/>
      <c r="J431" s="8"/>
    </row>
    <row r="432" spans="4:10" ht="16" customHeight="1" x14ac:dyDescent="0.3">
      <c r="D432" s="8"/>
      <c r="F432" s="8"/>
      <c r="H432" s="8"/>
      <c r="J432" s="8"/>
    </row>
    <row r="433" spans="4:10" ht="16" customHeight="1" x14ac:dyDescent="0.3">
      <c r="D433" s="8"/>
      <c r="F433" s="8"/>
      <c r="H433" s="8"/>
      <c r="J433" s="8"/>
    </row>
    <row r="434" spans="4:10" ht="16" customHeight="1" x14ac:dyDescent="0.3">
      <c r="D434" s="8"/>
      <c r="F434" s="8"/>
      <c r="H434" s="8"/>
      <c r="J434" s="8"/>
    </row>
    <row r="435" spans="4:10" ht="16" customHeight="1" x14ac:dyDescent="0.3">
      <c r="D435" s="8"/>
      <c r="F435" s="8"/>
      <c r="H435" s="8"/>
      <c r="J435" s="8"/>
    </row>
    <row r="436" spans="4:10" ht="16" customHeight="1" x14ac:dyDescent="0.3">
      <c r="D436" s="8"/>
      <c r="F436" s="8"/>
      <c r="H436" s="8"/>
      <c r="J436" s="8"/>
    </row>
    <row r="437" spans="4:10" ht="16" customHeight="1" x14ac:dyDescent="0.3">
      <c r="D437" s="8"/>
      <c r="F437" s="8"/>
      <c r="H437" s="8"/>
      <c r="J437" s="8"/>
    </row>
    <row r="438" spans="4:10" ht="16" customHeight="1" x14ac:dyDescent="0.3">
      <c r="D438" s="8"/>
      <c r="F438" s="8"/>
      <c r="H438" s="8"/>
      <c r="J438" s="8"/>
    </row>
    <row r="439" spans="4:10" ht="16" customHeight="1" x14ac:dyDescent="0.3">
      <c r="D439" s="8"/>
      <c r="F439" s="8"/>
      <c r="H439" s="8"/>
      <c r="J439" s="8"/>
    </row>
    <row r="440" spans="4:10" ht="16" customHeight="1" x14ac:dyDescent="0.3">
      <c r="D440" s="8"/>
      <c r="F440" s="8"/>
      <c r="H440" s="8"/>
      <c r="J440" s="8"/>
    </row>
    <row r="441" spans="4:10" ht="16" customHeight="1" x14ac:dyDescent="0.3">
      <c r="D441" s="8"/>
      <c r="F441" s="8"/>
      <c r="H441" s="8"/>
      <c r="J441" s="8"/>
    </row>
    <row r="442" spans="4:10" ht="16" customHeight="1" x14ac:dyDescent="0.3">
      <c r="D442" s="8"/>
      <c r="F442" s="8"/>
      <c r="H442" s="8"/>
      <c r="J442" s="8"/>
    </row>
    <row r="443" spans="4:10" ht="16" customHeight="1" x14ac:dyDescent="0.3">
      <c r="D443" s="8"/>
      <c r="F443" s="8"/>
      <c r="H443" s="8"/>
      <c r="J443" s="8"/>
    </row>
    <row r="444" spans="4:10" ht="16" customHeight="1" x14ac:dyDescent="0.3">
      <c r="D444" s="8"/>
      <c r="F444" s="8"/>
      <c r="H444" s="8"/>
      <c r="J444" s="8"/>
    </row>
    <row r="445" spans="4:10" ht="16" customHeight="1" x14ac:dyDescent="0.3">
      <c r="D445" s="8"/>
      <c r="F445" s="8"/>
      <c r="H445" s="8"/>
      <c r="J445" s="8"/>
    </row>
    <row r="446" spans="4:10" ht="16" customHeight="1" x14ac:dyDescent="0.3">
      <c r="D446" s="8"/>
      <c r="F446" s="8"/>
      <c r="H446" s="8"/>
      <c r="J446" s="8"/>
    </row>
    <row r="447" spans="4:10" ht="16" customHeight="1" x14ac:dyDescent="0.3">
      <c r="D447" s="8"/>
      <c r="F447" s="8"/>
      <c r="H447" s="8"/>
      <c r="J447" s="8"/>
    </row>
    <row r="448" spans="4:10" ht="16" customHeight="1" x14ac:dyDescent="0.3">
      <c r="D448" s="8"/>
      <c r="F448" s="8"/>
      <c r="H448" s="8"/>
      <c r="J448" s="8"/>
    </row>
    <row r="449" spans="4:10" ht="16" customHeight="1" x14ac:dyDescent="0.3">
      <c r="D449" s="8"/>
      <c r="F449" s="8"/>
      <c r="H449" s="8"/>
      <c r="J449" s="8"/>
    </row>
    <row r="450" spans="4:10" ht="16" customHeight="1" x14ac:dyDescent="0.3">
      <c r="D450" s="8"/>
      <c r="F450" s="8"/>
      <c r="H450" s="8"/>
      <c r="J450" s="8"/>
    </row>
    <row r="451" spans="4:10" ht="16" customHeight="1" x14ac:dyDescent="0.3">
      <c r="D451" s="8"/>
      <c r="F451" s="8"/>
      <c r="H451" s="8"/>
      <c r="J451" s="8"/>
    </row>
    <row r="452" spans="4:10" ht="16" customHeight="1" x14ac:dyDescent="0.3">
      <c r="D452" s="8"/>
      <c r="F452" s="8"/>
      <c r="H452" s="8"/>
      <c r="J452" s="8"/>
    </row>
    <row r="453" spans="4:10" ht="16" customHeight="1" x14ac:dyDescent="0.3">
      <c r="D453" s="8"/>
      <c r="F453" s="8"/>
      <c r="H453" s="8"/>
      <c r="J453" s="8"/>
    </row>
    <row r="454" spans="4:10" ht="16" customHeight="1" x14ac:dyDescent="0.3">
      <c r="D454" s="8"/>
      <c r="F454" s="8"/>
      <c r="H454" s="8"/>
      <c r="J454" s="8"/>
    </row>
    <row r="455" spans="4:10" ht="16" customHeight="1" x14ac:dyDescent="0.3">
      <c r="D455" s="8"/>
      <c r="F455" s="8"/>
      <c r="H455" s="8"/>
      <c r="J455" s="8"/>
    </row>
    <row r="456" spans="4:10" ht="16" customHeight="1" x14ac:dyDescent="0.3">
      <c r="D456" s="8"/>
      <c r="F456" s="8"/>
      <c r="H456" s="8"/>
      <c r="J456" s="8"/>
    </row>
    <row r="457" spans="4:10" ht="16" customHeight="1" x14ac:dyDescent="0.3">
      <c r="D457" s="8"/>
      <c r="F457" s="8"/>
      <c r="H457" s="8"/>
      <c r="J457" s="8"/>
    </row>
    <row r="458" spans="4:10" ht="16" customHeight="1" x14ac:dyDescent="0.3">
      <c r="D458" s="8"/>
      <c r="F458" s="8"/>
      <c r="H458" s="8"/>
      <c r="J458" s="8"/>
    </row>
    <row r="459" spans="4:10" ht="16" customHeight="1" x14ac:dyDescent="0.3">
      <c r="D459" s="8"/>
      <c r="F459" s="8"/>
      <c r="H459" s="8"/>
      <c r="J459" s="8"/>
    </row>
    <row r="460" spans="4:10" ht="16" customHeight="1" x14ac:dyDescent="0.3">
      <c r="D460" s="8"/>
      <c r="F460" s="8"/>
      <c r="H460" s="8"/>
      <c r="J460" s="8"/>
    </row>
    <row r="461" spans="4:10" ht="16" customHeight="1" x14ac:dyDescent="0.3">
      <c r="D461" s="8"/>
      <c r="F461" s="8"/>
      <c r="H461" s="8"/>
      <c r="J461" s="8"/>
    </row>
    <row r="462" spans="4:10" ht="16" customHeight="1" x14ac:dyDescent="0.3">
      <c r="D462" s="8"/>
      <c r="F462" s="8"/>
      <c r="H462" s="8"/>
      <c r="J462" s="8"/>
    </row>
    <row r="463" spans="4:10" ht="16" customHeight="1" x14ac:dyDescent="0.3">
      <c r="D463" s="8"/>
      <c r="F463" s="8"/>
      <c r="H463" s="8"/>
      <c r="J463" s="8"/>
    </row>
    <row r="464" spans="4:10" ht="16" customHeight="1" x14ac:dyDescent="0.3">
      <c r="D464" s="8"/>
      <c r="F464" s="8"/>
      <c r="H464" s="8"/>
      <c r="J464" s="8"/>
    </row>
    <row r="465" spans="4:10" ht="16" customHeight="1" x14ac:dyDescent="0.3">
      <c r="D465" s="8"/>
      <c r="F465" s="8"/>
      <c r="H465" s="8"/>
      <c r="J465" s="8"/>
    </row>
    <row r="466" spans="4:10" ht="16" customHeight="1" x14ac:dyDescent="0.3">
      <c r="D466" s="8"/>
      <c r="F466" s="8"/>
      <c r="H466" s="8"/>
      <c r="J466" s="8"/>
    </row>
    <row r="467" spans="4:10" ht="16" customHeight="1" x14ac:dyDescent="0.3">
      <c r="D467" s="8"/>
      <c r="F467" s="8"/>
      <c r="H467" s="8"/>
      <c r="J467" s="8"/>
    </row>
    <row r="468" spans="4:10" ht="16" customHeight="1" x14ac:dyDescent="0.3">
      <c r="D468" s="8"/>
      <c r="F468" s="8"/>
      <c r="H468" s="8"/>
      <c r="J468" s="8"/>
    </row>
    <row r="469" spans="4:10" ht="16" customHeight="1" x14ac:dyDescent="0.3">
      <c r="D469" s="8"/>
      <c r="F469" s="8"/>
      <c r="H469" s="8"/>
      <c r="J469" s="8"/>
    </row>
    <row r="470" spans="4:10" ht="16" customHeight="1" x14ac:dyDescent="0.3">
      <c r="D470" s="8"/>
      <c r="F470" s="8"/>
      <c r="H470" s="8"/>
      <c r="J470" s="8"/>
    </row>
  </sheetData>
  <mergeCells count="2">
    <mergeCell ref="A1:M1"/>
    <mergeCell ref="A2:M2"/>
  </mergeCells>
  <conditionalFormatting sqref="M3:M65536">
    <cfRule type="cellIs" dxfId="48" priority="46" stopIfTrue="1" operator="equal">
      <formula>1</formula>
    </cfRule>
    <cfRule type="cellIs" dxfId="47" priority="47" stopIfTrue="1" operator="equal">
      <formula>2</formula>
    </cfRule>
    <cfRule type="cellIs" dxfId="46" priority="48" stopIfTrue="1" operator="equal">
      <formula>3</formula>
    </cfRule>
  </conditionalFormatting>
  <conditionalFormatting sqref="G8:G9 I8:I9 K8:K9 E8:E9">
    <cfRule type="cellIs" dxfId="45" priority="9" stopIfTrue="1" operator="equal">
      <formula>1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93" orientation="portrait" horizontalDpi="300" verticalDpi="300" r:id="rId1"/>
  <headerFooter alignWithMargins="0">
    <oddHeader xml:space="preserve">&amp;C&amp;"Albertus Extra Bold,Bold"&amp;16
&amp;"Times New Roman,Regular"&amp;10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90" workbookViewId="0">
      <pane xSplit="3" ySplit="4" topLeftCell="D5" activePane="bottomRight" state="frozen"/>
      <selection sqref="A1:L1"/>
      <selection pane="topRight" sqref="A1:L1"/>
      <selection pane="bottomLeft" sqref="A1:L1"/>
      <selection pane="bottomRight" sqref="A1:O1"/>
    </sheetView>
  </sheetViews>
  <sheetFormatPr defaultColWidth="7.796875" defaultRowHeight="16" customHeight="1" x14ac:dyDescent="0.3"/>
  <cols>
    <col min="1" max="1" width="6.796875" style="7" customWidth="1"/>
    <col min="2" max="2" width="19.5" style="7" bestFit="1" customWidth="1"/>
    <col min="3" max="3" width="15.796875" style="7" bestFit="1" customWidth="1"/>
    <col min="4" max="4" width="9" style="10" bestFit="1" customWidth="1"/>
    <col min="5" max="5" width="6.796875" style="8" bestFit="1" customWidth="1"/>
    <col min="6" max="6" width="7.296875" style="10" bestFit="1" customWidth="1"/>
    <col min="7" max="7" width="7.796875" style="8"/>
    <col min="8" max="8" width="8.09765625" style="10" bestFit="1" customWidth="1"/>
    <col min="9" max="9" width="7.796875" style="8"/>
    <col min="10" max="10" width="8.796875" style="10" bestFit="1" customWidth="1"/>
    <col min="11" max="11" width="7.796875" style="8"/>
    <col min="12" max="12" width="7.296875" style="8" bestFit="1" customWidth="1"/>
    <col min="13" max="13" width="7.796875" style="8"/>
    <col min="14" max="14" width="9.296875" style="9" bestFit="1" customWidth="1"/>
    <col min="15" max="15" width="6.796875" style="9" bestFit="1" customWidth="1"/>
    <col min="16" max="16" width="2" style="7" bestFit="1" customWidth="1"/>
    <col min="17" max="17" width="5.796875" style="7" customWidth="1"/>
    <col min="18" max="18" width="8" style="15" bestFit="1" customWidth="1"/>
    <col min="19" max="16384" width="7.796875" style="7"/>
  </cols>
  <sheetData>
    <row r="1" spans="1:18" s="9" customFormat="1" ht="16" customHeight="1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R1" s="25"/>
    </row>
    <row r="2" spans="1:18" s="9" customFormat="1" ht="16" customHeigh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R2" s="25"/>
    </row>
    <row r="3" spans="1:18" s="9" customFormat="1" ht="16" customHeight="1" x14ac:dyDescent="0.3">
      <c r="D3" s="29"/>
      <c r="E3" s="22"/>
      <c r="F3" s="29"/>
      <c r="G3" s="22"/>
      <c r="H3" s="29"/>
      <c r="I3" s="22"/>
      <c r="J3" s="29"/>
      <c r="K3" s="22"/>
      <c r="L3" s="22"/>
      <c r="M3" s="22"/>
      <c r="R3" s="25"/>
    </row>
    <row r="4" spans="1:18" s="9" customFormat="1" ht="16" customHeight="1" x14ac:dyDescent="0.3">
      <c r="B4" s="9" t="s">
        <v>0</v>
      </c>
      <c r="C4" s="9" t="s">
        <v>1</v>
      </c>
      <c r="D4" s="29" t="s">
        <v>2</v>
      </c>
      <c r="E4" s="22" t="s">
        <v>3</v>
      </c>
      <c r="F4" s="29" t="s">
        <v>4</v>
      </c>
      <c r="G4" s="22" t="s">
        <v>3</v>
      </c>
      <c r="H4" s="29" t="s">
        <v>5</v>
      </c>
      <c r="I4" s="22" t="s">
        <v>3</v>
      </c>
      <c r="J4" s="29" t="s">
        <v>6</v>
      </c>
      <c r="K4" s="22" t="s">
        <v>3</v>
      </c>
      <c r="L4" s="29" t="s">
        <v>7</v>
      </c>
      <c r="M4" s="30" t="s">
        <v>3</v>
      </c>
      <c r="N4" s="22" t="s">
        <v>8</v>
      </c>
      <c r="O4" s="22" t="s">
        <v>3</v>
      </c>
      <c r="P4" s="28"/>
      <c r="Q4" s="28"/>
      <c r="R4" s="25"/>
    </row>
    <row r="5" spans="1:18" ht="16" customHeight="1" x14ac:dyDescent="0.3">
      <c r="L5" s="10"/>
      <c r="M5" s="11"/>
      <c r="P5" s="16"/>
      <c r="Q5" s="16"/>
    </row>
    <row r="6" spans="1:18" ht="16" customHeight="1" x14ac:dyDescent="0.3">
      <c r="B6" s="9" t="s">
        <v>24</v>
      </c>
      <c r="L6" s="10"/>
      <c r="M6" s="11"/>
      <c r="P6" s="16"/>
      <c r="Q6" s="16"/>
    </row>
    <row r="7" spans="1:18" ht="16" customHeight="1" x14ac:dyDescent="0.3">
      <c r="L7" s="10"/>
    </row>
    <row r="8" spans="1:18" ht="16" customHeight="1" x14ac:dyDescent="0.3">
      <c r="A8" s="5" t="s">
        <v>171</v>
      </c>
      <c r="B8" s="3" t="s">
        <v>172</v>
      </c>
      <c r="C8" s="3" t="s">
        <v>109</v>
      </c>
      <c r="D8" s="2">
        <v>13.45</v>
      </c>
      <c r="E8" s="6">
        <f t="shared" ref="E8:E20" si="0">RANK(D8,D$8:D$20)</f>
        <v>3</v>
      </c>
      <c r="F8" s="2">
        <v>13.134</v>
      </c>
      <c r="G8" s="6">
        <f t="shared" ref="G8:G20" si="1">RANK(F8,F$8:F$20)</f>
        <v>1</v>
      </c>
      <c r="H8" s="2">
        <v>11.8</v>
      </c>
      <c r="I8" s="6">
        <f t="shared" ref="I8:I20" si="2">RANK(H8,H$8:H$20)</f>
        <v>4</v>
      </c>
      <c r="J8" s="2">
        <v>10.9</v>
      </c>
      <c r="K8" s="6">
        <f t="shared" ref="K8:K20" si="3">RANK(J8,J$8:J$20)</f>
        <v>3</v>
      </c>
      <c r="L8" s="2">
        <v>12.5</v>
      </c>
      <c r="M8" s="6">
        <f t="shared" ref="M8:M20" si="4">RANK(L8,L$8:L$20)</f>
        <v>4</v>
      </c>
      <c r="N8" s="26">
        <f t="shared" ref="N8:N20" si="5">D8+F8+H8+J8+L8</f>
        <v>61.783999999999999</v>
      </c>
      <c r="O8" s="27">
        <f t="shared" ref="O8:O20" si="6">RANK(N8,N$8:N$20)</f>
        <v>1</v>
      </c>
      <c r="P8" s="6" t="str">
        <f t="shared" ref="P8:P20" si="7">IF(N8&lt;47.5,"F",(IF(N8&lt;55,"P",(IF(N8&lt;60,"C","D")))))</f>
        <v>D</v>
      </c>
      <c r="Q8" s="8"/>
    </row>
    <row r="9" spans="1:18" ht="16" customHeight="1" x14ac:dyDescent="0.3">
      <c r="A9" s="6">
        <v>77</v>
      </c>
      <c r="B9" s="3" t="s">
        <v>158</v>
      </c>
      <c r="C9" s="3" t="s">
        <v>147</v>
      </c>
      <c r="D9" s="2">
        <v>13.65</v>
      </c>
      <c r="E9" s="6">
        <f t="shared" si="0"/>
        <v>1</v>
      </c>
      <c r="F9" s="2">
        <v>12.667</v>
      </c>
      <c r="G9" s="6">
        <f t="shared" si="1"/>
        <v>4</v>
      </c>
      <c r="H9" s="2">
        <v>11.9</v>
      </c>
      <c r="I9" s="6">
        <f t="shared" si="2"/>
        <v>2</v>
      </c>
      <c r="J9" s="2">
        <v>11.2</v>
      </c>
      <c r="K9" s="6">
        <f t="shared" si="3"/>
        <v>2</v>
      </c>
      <c r="L9" s="2">
        <v>12.2</v>
      </c>
      <c r="M9" s="6">
        <f t="shared" si="4"/>
        <v>6</v>
      </c>
      <c r="N9" s="26">
        <f t="shared" si="5"/>
        <v>61.617000000000004</v>
      </c>
      <c r="O9" s="27">
        <f t="shared" si="6"/>
        <v>2</v>
      </c>
      <c r="P9" s="6" t="str">
        <f t="shared" si="7"/>
        <v>D</v>
      </c>
      <c r="Q9" s="8"/>
    </row>
    <row r="10" spans="1:18" ht="16" customHeight="1" x14ac:dyDescent="0.3">
      <c r="A10" s="6">
        <v>79</v>
      </c>
      <c r="B10" s="3" t="s">
        <v>159</v>
      </c>
      <c r="C10" s="3" t="s">
        <v>71</v>
      </c>
      <c r="D10" s="2">
        <v>13.45</v>
      </c>
      <c r="E10" s="6">
        <f t="shared" si="0"/>
        <v>3</v>
      </c>
      <c r="F10" s="2">
        <v>12.667</v>
      </c>
      <c r="G10" s="6">
        <f t="shared" si="1"/>
        <v>4</v>
      </c>
      <c r="H10" s="2">
        <v>11.85</v>
      </c>
      <c r="I10" s="6">
        <f t="shared" si="2"/>
        <v>3</v>
      </c>
      <c r="J10" s="2">
        <v>10.75</v>
      </c>
      <c r="K10" s="6">
        <f t="shared" si="3"/>
        <v>5</v>
      </c>
      <c r="L10" s="2">
        <v>12.55</v>
      </c>
      <c r="M10" s="6">
        <f t="shared" si="4"/>
        <v>3</v>
      </c>
      <c r="N10" s="26">
        <f t="shared" si="5"/>
        <v>61.266999999999996</v>
      </c>
      <c r="O10" s="27">
        <f t="shared" si="6"/>
        <v>3</v>
      </c>
      <c r="P10" s="6" t="str">
        <f t="shared" si="7"/>
        <v>D</v>
      </c>
      <c r="Q10" s="8"/>
    </row>
    <row r="11" spans="1:18" ht="16" customHeight="1" x14ac:dyDescent="0.3">
      <c r="A11" s="6">
        <v>76</v>
      </c>
      <c r="B11" s="3" t="s">
        <v>157</v>
      </c>
      <c r="C11" s="3" t="s">
        <v>147</v>
      </c>
      <c r="D11" s="2">
        <v>13.35</v>
      </c>
      <c r="E11" s="6">
        <f t="shared" si="0"/>
        <v>5</v>
      </c>
      <c r="F11" s="2">
        <v>12.234</v>
      </c>
      <c r="G11" s="6">
        <f t="shared" si="1"/>
        <v>7</v>
      </c>
      <c r="H11" s="2">
        <v>10.8</v>
      </c>
      <c r="I11" s="6">
        <f t="shared" si="2"/>
        <v>8</v>
      </c>
      <c r="J11" s="2">
        <v>11.85</v>
      </c>
      <c r="K11" s="6">
        <f t="shared" si="3"/>
        <v>1</v>
      </c>
      <c r="L11" s="2">
        <v>12.1</v>
      </c>
      <c r="M11" s="6">
        <f t="shared" si="4"/>
        <v>7</v>
      </c>
      <c r="N11" s="26">
        <f t="shared" si="5"/>
        <v>60.334000000000003</v>
      </c>
      <c r="O11" s="27">
        <f t="shared" si="6"/>
        <v>4</v>
      </c>
      <c r="P11" s="6" t="str">
        <f t="shared" si="7"/>
        <v>D</v>
      </c>
      <c r="Q11" s="8"/>
    </row>
    <row r="12" spans="1:18" ht="16" customHeight="1" x14ac:dyDescent="0.3">
      <c r="A12" s="5" t="s">
        <v>175</v>
      </c>
      <c r="B12" s="3" t="s">
        <v>176</v>
      </c>
      <c r="C12" s="3" t="s">
        <v>112</v>
      </c>
      <c r="D12" s="2">
        <v>13.2</v>
      </c>
      <c r="E12" s="6">
        <f t="shared" si="0"/>
        <v>6</v>
      </c>
      <c r="F12" s="2">
        <v>12.6</v>
      </c>
      <c r="G12" s="6">
        <f t="shared" si="1"/>
        <v>6</v>
      </c>
      <c r="H12" s="2">
        <v>11.6</v>
      </c>
      <c r="I12" s="6">
        <f t="shared" si="2"/>
        <v>5</v>
      </c>
      <c r="J12" s="2">
        <v>10.6</v>
      </c>
      <c r="K12" s="6">
        <f t="shared" si="3"/>
        <v>6</v>
      </c>
      <c r="L12" s="2">
        <v>11.75</v>
      </c>
      <c r="M12" s="6">
        <f t="shared" si="4"/>
        <v>9</v>
      </c>
      <c r="N12" s="26">
        <f t="shared" si="5"/>
        <v>59.75</v>
      </c>
      <c r="O12" s="27">
        <f t="shared" si="6"/>
        <v>5</v>
      </c>
      <c r="P12" s="6" t="str">
        <f t="shared" si="7"/>
        <v>C</v>
      </c>
      <c r="Q12" s="8"/>
    </row>
    <row r="13" spans="1:18" ht="16" customHeight="1" x14ac:dyDescent="0.3">
      <c r="A13" s="5" t="s">
        <v>177</v>
      </c>
      <c r="B13" s="3" t="s">
        <v>178</v>
      </c>
      <c r="C13" s="3" t="s">
        <v>112</v>
      </c>
      <c r="D13" s="2">
        <v>13.05</v>
      </c>
      <c r="E13" s="6">
        <f t="shared" si="0"/>
        <v>9</v>
      </c>
      <c r="F13" s="2">
        <v>12.734</v>
      </c>
      <c r="G13" s="6">
        <f t="shared" si="1"/>
        <v>3</v>
      </c>
      <c r="H13" s="2">
        <v>11</v>
      </c>
      <c r="I13" s="6">
        <f t="shared" si="2"/>
        <v>7</v>
      </c>
      <c r="J13" s="2">
        <v>9.9499999999999993</v>
      </c>
      <c r="K13" s="6">
        <f t="shared" si="3"/>
        <v>9</v>
      </c>
      <c r="L13" s="2">
        <v>11.35</v>
      </c>
      <c r="M13" s="6">
        <f t="shared" si="4"/>
        <v>10</v>
      </c>
      <c r="N13" s="26">
        <f t="shared" si="5"/>
        <v>58.083999999999996</v>
      </c>
      <c r="O13" s="27">
        <f t="shared" si="6"/>
        <v>6</v>
      </c>
      <c r="P13" s="6" t="str">
        <f t="shared" si="7"/>
        <v>C</v>
      </c>
      <c r="Q13" s="8"/>
    </row>
    <row r="14" spans="1:18" ht="16" customHeight="1" x14ac:dyDescent="0.3">
      <c r="A14" s="5" t="s">
        <v>160</v>
      </c>
      <c r="B14" s="3" t="s">
        <v>161</v>
      </c>
      <c r="C14" s="3" t="s">
        <v>140</v>
      </c>
      <c r="D14" s="2">
        <v>13.2</v>
      </c>
      <c r="E14" s="6">
        <f t="shared" si="0"/>
        <v>6</v>
      </c>
      <c r="F14" s="2">
        <v>12.933999999999999</v>
      </c>
      <c r="G14" s="6">
        <f t="shared" si="1"/>
        <v>2</v>
      </c>
      <c r="H14" s="2">
        <v>8.25</v>
      </c>
      <c r="I14" s="6">
        <f t="shared" si="2"/>
        <v>13</v>
      </c>
      <c r="J14" s="2">
        <v>10.199999999999999</v>
      </c>
      <c r="K14" s="6">
        <f t="shared" si="3"/>
        <v>8</v>
      </c>
      <c r="L14" s="2">
        <v>13</v>
      </c>
      <c r="M14" s="6">
        <f t="shared" si="4"/>
        <v>1</v>
      </c>
      <c r="N14" s="26">
        <f t="shared" si="5"/>
        <v>57.584000000000003</v>
      </c>
      <c r="O14" s="27">
        <f t="shared" si="6"/>
        <v>7</v>
      </c>
      <c r="P14" s="6" t="str">
        <f t="shared" si="7"/>
        <v>C</v>
      </c>
      <c r="Q14" s="8"/>
    </row>
    <row r="15" spans="1:18" ht="16" customHeight="1" x14ac:dyDescent="0.3">
      <c r="A15" s="6">
        <v>83</v>
      </c>
      <c r="B15" s="3" t="s">
        <v>164</v>
      </c>
      <c r="C15" s="3" t="s">
        <v>165</v>
      </c>
      <c r="D15" s="2">
        <v>12.95</v>
      </c>
      <c r="E15" s="6">
        <f t="shared" si="0"/>
        <v>11</v>
      </c>
      <c r="F15" s="2">
        <v>11.266999999999999</v>
      </c>
      <c r="G15" s="6">
        <f t="shared" si="1"/>
        <v>8</v>
      </c>
      <c r="H15" s="2">
        <v>9.9</v>
      </c>
      <c r="I15" s="6">
        <f t="shared" si="2"/>
        <v>9</v>
      </c>
      <c r="J15" s="2">
        <v>10.9</v>
      </c>
      <c r="K15" s="6">
        <f t="shared" si="3"/>
        <v>3</v>
      </c>
      <c r="L15" s="2">
        <v>11.15</v>
      </c>
      <c r="M15" s="6">
        <f t="shared" si="4"/>
        <v>12</v>
      </c>
      <c r="N15" s="26">
        <f t="shared" si="5"/>
        <v>56.166999999999994</v>
      </c>
      <c r="O15" s="27">
        <f t="shared" si="6"/>
        <v>8</v>
      </c>
      <c r="P15" s="6" t="str">
        <f t="shared" si="7"/>
        <v>C</v>
      </c>
      <c r="Q15" s="8"/>
    </row>
    <row r="16" spans="1:18" ht="16" customHeight="1" x14ac:dyDescent="0.3">
      <c r="A16" s="5" t="s">
        <v>162</v>
      </c>
      <c r="B16" s="3" t="s">
        <v>163</v>
      </c>
      <c r="C16" s="3" t="s">
        <v>140</v>
      </c>
      <c r="D16" s="2">
        <v>12.95</v>
      </c>
      <c r="E16" s="6">
        <f t="shared" si="0"/>
        <v>11</v>
      </c>
      <c r="F16" s="2">
        <v>10.667</v>
      </c>
      <c r="G16" s="6">
        <f t="shared" si="1"/>
        <v>11</v>
      </c>
      <c r="H16" s="2">
        <v>9.4499999999999993</v>
      </c>
      <c r="I16" s="6">
        <f t="shared" si="2"/>
        <v>11</v>
      </c>
      <c r="J16" s="2">
        <v>10.35</v>
      </c>
      <c r="K16" s="6">
        <f t="shared" si="3"/>
        <v>7</v>
      </c>
      <c r="L16" s="2">
        <v>12.6</v>
      </c>
      <c r="M16" s="6">
        <f t="shared" si="4"/>
        <v>2</v>
      </c>
      <c r="N16" s="26">
        <f t="shared" si="5"/>
        <v>56.016999999999996</v>
      </c>
      <c r="O16" s="27">
        <f t="shared" si="6"/>
        <v>9</v>
      </c>
      <c r="P16" s="6" t="str">
        <f t="shared" si="7"/>
        <v>C</v>
      </c>
      <c r="Q16" s="8"/>
    </row>
    <row r="17" spans="1:17" ht="16" customHeight="1" x14ac:dyDescent="0.3">
      <c r="A17" s="5" t="s">
        <v>166</v>
      </c>
      <c r="B17" s="3" t="s">
        <v>167</v>
      </c>
      <c r="C17" s="3" t="s">
        <v>168</v>
      </c>
      <c r="D17" s="2">
        <v>13.55</v>
      </c>
      <c r="E17" s="6">
        <f t="shared" si="0"/>
        <v>2</v>
      </c>
      <c r="F17" s="2">
        <v>11.167</v>
      </c>
      <c r="G17" s="6">
        <f t="shared" si="1"/>
        <v>9</v>
      </c>
      <c r="H17" s="2">
        <v>9.15</v>
      </c>
      <c r="I17" s="6">
        <f t="shared" si="2"/>
        <v>12</v>
      </c>
      <c r="J17" s="2">
        <v>9.3000000000000007</v>
      </c>
      <c r="K17" s="6">
        <f t="shared" si="3"/>
        <v>10</v>
      </c>
      <c r="L17" s="2">
        <v>12.3</v>
      </c>
      <c r="M17" s="6">
        <f t="shared" si="4"/>
        <v>5</v>
      </c>
      <c r="N17" s="26">
        <f t="shared" si="5"/>
        <v>55.466999999999999</v>
      </c>
      <c r="O17" s="27">
        <f t="shared" si="6"/>
        <v>10</v>
      </c>
      <c r="P17" s="6" t="str">
        <f t="shared" si="7"/>
        <v>C</v>
      </c>
      <c r="Q17" s="8"/>
    </row>
    <row r="18" spans="1:17" ht="16" customHeight="1" x14ac:dyDescent="0.3">
      <c r="A18" s="5" t="s">
        <v>179</v>
      </c>
      <c r="B18" s="3" t="s">
        <v>180</v>
      </c>
      <c r="C18" s="3" t="s">
        <v>181</v>
      </c>
      <c r="D18" s="2">
        <v>12.6</v>
      </c>
      <c r="E18" s="6">
        <f t="shared" si="0"/>
        <v>13</v>
      </c>
      <c r="F18" s="2">
        <v>10.134</v>
      </c>
      <c r="G18" s="6">
        <f t="shared" si="1"/>
        <v>12</v>
      </c>
      <c r="H18" s="2">
        <v>11.6</v>
      </c>
      <c r="I18" s="6">
        <f t="shared" si="2"/>
        <v>5</v>
      </c>
      <c r="J18" s="2">
        <v>7.55</v>
      </c>
      <c r="K18" s="6">
        <f t="shared" si="3"/>
        <v>11</v>
      </c>
      <c r="L18" s="2">
        <v>11.35</v>
      </c>
      <c r="M18" s="6">
        <f t="shared" si="4"/>
        <v>10</v>
      </c>
      <c r="N18" s="26">
        <f t="shared" si="5"/>
        <v>53.234000000000002</v>
      </c>
      <c r="O18" s="27">
        <f t="shared" si="6"/>
        <v>11</v>
      </c>
      <c r="P18" s="6" t="str">
        <f t="shared" si="7"/>
        <v>P</v>
      </c>
      <c r="Q18" s="8"/>
    </row>
    <row r="19" spans="1:17" ht="16" customHeight="1" x14ac:dyDescent="0.3">
      <c r="A19" s="5" t="s">
        <v>173</v>
      </c>
      <c r="B19" s="3" t="s">
        <v>174</v>
      </c>
      <c r="C19" s="3" t="s">
        <v>112</v>
      </c>
      <c r="D19" s="2">
        <v>13</v>
      </c>
      <c r="E19" s="6">
        <f t="shared" si="0"/>
        <v>10</v>
      </c>
      <c r="F19" s="2">
        <v>8.3670000000000009</v>
      </c>
      <c r="G19" s="6">
        <f t="shared" si="1"/>
        <v>13</v>
      </c>
      <c r="H19" s="2">
        <v>11.95</v>
      </c>
      <c r="I19" s="6">
        <f t="shared" si="2"/>
        <v>1</v>
      </c>
      <c r="J19" s="2">
        <v>6.55</v>
      </c>
      <c r="K19" s="6">
        <f t="shared" si="3"/>
        <v>12</v>
      </c>
      <c r="L19" s="2">
        <v>11.8</v>
      </c>
      <c r="M19" s="6">
        <f t="shared" si="4"/>
        <v>8</v>
      </c>
      <c r="N19" s="26">
        <f t="shared" si="5"/>
        <v>51.667000000000002</v>
      </c>
      <c r="O19" s="27">
        <f t="shared" si="6"/>
        <v>12</v>
      </c>
      <c r="P19" s="6" t="str">
        <f t="shared" si="7"/>
        <v>P</v>
      </c>
      <c r="Q19" s="8"/>
    </row>
    <row r="20" spans="1:17" ht="16" customHeight="1" x14ac:dyDescent="0.3">
      <c r="A20" s="5" t="s">
        <v>169</v>
      </c>
      <c r="B20" s="3" t="s">
        <v>170</v>
      </c>
      <c r="C20" s="3" t="s">
        <v>168</v>
      </c>
      <c r="D20" s="2">
        <v>13.2</v>
      </c>
      <c r="E20" s="6">
        <f t="shared" si="0"/>
        <v>6</v>
      </c>
      <c r="F20" s="2">
        <v>10.8</v>
      </c>
      <c r="G20" s="6">
        <f t="shared" si="1"/>
        <v>10</v>
      </c>
      <c r="H20" s="2">
        <v>9.6</v>
      </c>
      <c r="I20" s="6">
        <f t="shared" si="2"/>
        <v>10</v>
      </c>
      <c r="J20" s="2">
        <v>2.15</v>
      </c>
      <c r="K20" s="6">
        <f t="shared" si="3"/>
        <v>13</v>
      </c>
      <c r="L20" s="2">
        <v>10.95</v>
      </c>
      <c r="M20" s="6">
        <f t="shared" si="4"/>
        <v>13</v>
      </c>
      <c r="N20" s="26">
        <f t="shared" si="5"/>
        <v>46.7</v>
      </c>
      <c r="O20" s="27">
        <f t="shared" si="6"/>
        <v>13</v>
      </c>
      <c r="P20" s="6" t="str">
        <f t="shared" si="7"/>
        <v>F</v>
      </c>
      <c r="Q20" s="8"/>
    </row>
  </sheetData>
  <mergeCells count="2">
    <mergeCell ref="A1:O1"/>
    <mergeCell ref="A2:O2"/>
  </mergeCells>
  <conditionalFormatting sqref="G8:G10 I8:I10 K8:K10 M8:M10 E8:E13">
    <cfRule type="cellIs" dxfId="44" priority="33" stopIfTrue="1" operator="equal">
      <formula>1</formula>
    </cfRule>
  </conditionalFormatting>
  <conditionalFormatting sqref="E14:E15">
    <cfRule type="cellIs" dxfId="43" priority="41" stopIfTrue="1" operator="equal">
      <formula>1</formula>
    </cfRule>
  </conditionalFormatting>
  <conditionalFormatting sqref="G11:G12">
    <cfRule type="cellIs" dxfId="42" priority="24" stopIfTrue="1" operator="equal">
      <formula>1</formula>
    </cfRule>
  </conditionalFormatting>
  <conditionalFormatting sqref="G13">
    <cfRule type="cellIs" dxfId="41" priority="32" stopIfTrue="1" operator="equal">
      <formula>1</formula>
    </cfRule>
  </conditionalFormatting>
  <conditionalFormatting sqref="G14:G15">
    <cfRule type="cellIs" dxfId="40" priority="40" stopIfTrue="1" operator="equal">
      <formula>1</formula>
    </cfRule>
  </conditionalFormatting>
  <conditionalFormatting sqref="I11:I12">
    <cfRule type="cellIs" dxfId="39" priority="23" stopIfTrue="1" operator="equal">
      <formula>1</formula>
    </cfRule>
  </conditionalFormatting>
  <conditionalFormatting sqref="I13">
    <cfRule type="cellIs" dxfId="38" priority="31" stopIfTrue="1" operator="equal">
      <formula>1</formula>
    </cfRule>
  </conditionalFormatting>
  <conditionalFormatting sqref="I14:I15">
    <cfRule type="cellIs" dxfId="37" priority="39" stopIfTrue="1" operator="equal">
      <formula>1</formula>
    </cfRule>
  </conditionalFormatting>
  <conditionalFormatting sqref="K11:K12">
    <cfRule type="cellIs" dxfId="36" priority="22" stopIfTrue="1" operator="equal">
      <formula>1</formula>
    </cfRule>
  </conditionalFormatting>
  <conditionalFormatting sqref="K13">
    <cfRule type="cellIs" dxfId="35" priority="30" stopIfTrue="1" operator="equal">
      <formula>1</formula>
    </cfRule>
  </conditionalFormatting>
  <conditionalFormatting sqref="K14:K15">
    <cfRule type="cellIs" dxfId="34" priority="38" stopIfTrue="1" operator="equal">
      <formula>1</formula>
    </cfRule>
  </conditionalFormatting>
  <conditionalFormatting sqref="M11:M12">
    <cfRule type="cellIs" dxfId="33" priority="21" stopIfTrue="1" operator="equal">
      <formula>1</formula>
    </cfRule>
  </conditionalFormatting>
  <conditionalFormatting sqref="M13">
    <cfRule type="cellIs" dxfId="32" priority="29" stopIfTrue="1" operator="equal">
      <formula>1</formula>
    </cfRule>
  </conditionalFormatting>
  <conditionalFormatting sqref="M14:M15">
    <cfRule type="cellIs" dxfId="31" priority="37" stopIfTrue="1" operator="equal">
      <formula>1</formula>
    </cfRule>
  </conditionalFormatting>
  <conditionalFormatting sqref="M21:M65536 O4:O13">
    <cfRule type="cellIs" dxfId="30" priority="34" stopIfTrue="1" operator="equal">
      <formula>1</formula>
    </cfRule>
    <cfRule type="cellIs" dxfId="29" priority="35" stopIfTrue="1" operator="equal">
      <formula>2</formula>
    </cfRule>
    <cfRule type="cellIs" dxfId="28" priority="36" stopIfTrue="1" operator="equal">
      <formula>3</formula>
    </cfRule>
  </conditionalFormatting>
  <conditionalFormatting sqref="O14:O15">
    <cfRule type="cellIs" dxfId="27" priority="42" stopIfTrue="1" operator="equal">
      <formula>1</formula>
    </cfRule>
    <cfRule type="cellIs" dxfId="26" priority="43" stopIfTrue="1" operator="equal">
      <formula>2</formula>
    </cfRule>
    <cfRule type="cellIs" dxfId="25" priority="44" stopIfTrue="1" operator="equal">
      <formula>3</formula>
    </cfRule>
  </conditionalFormatting>
  <conditionalFormatting sqref="M3:M7">
    <cfRule type="cellIs" dxfId="24" priority="56" stopIfTrue="1" operator="equal">
      <formula>1</formula>
    </cfRule>
    <cfRule type="cellIs" dxfId="23" priority="57" stopIfTrue="1" operator="equal">
      <formula>2</formula>
    </cfRule>
    <cfRule type="cellIs" dxfId="22" priority="58" stopIfTrue="1" operator="equal">
      <formula>3</formula>
    </cfRule>
  </conditionalFormatting>
  <conditionalFormatting sqref="O16:O19">
    <cfRule type="cellIs" dxfId="21" priority="26" stopIfTrue="1" operator="equal">
      <formula>1</formula>
    </cfRule>
    <cfRule type="cellIs" dxfId="20" priority="27" stopIfTrue="1" operator="equal">
      <formula>2</formula>
    </cfRule>
    <cfRule type="cellIs" dxfId="19" priority="28" stopIfTrue="1" operator="equal">
      <formula>3</formula>
    </cfRule>
  </conditionalFormatting>
  <conditionalFormatting sqref="E16:E19 G16:G19 I16:I19 K16:K19 M16:M19">
    <cfRule type="cellIs" dxfId="18" priority="25" stopIfTrue="1" operator="equal">
      <formula>1</formula>
    </cfRule>
  </conditionalFormatting>
  <conditionalFormatting sqref="O20">
    <cfRule type="cellIs" dxfId="17" priority="2" stopIfTrue="1" operator="equal">
      <formula>1</formula>
    </cfRule>
    <cfRule type="cellIs" dxfId="16" priority="3" stopIfTrue="1" operator="equal">
      <formula>2</formula>
    </cfRule>
    <cfRule type="cellIs" dxfId="15" priority="4" stopIfTrue="1" operator="equal">
      <formula>3</formula>
    </cfRule>
  </conditionalFormatting>
  <conditionalFormatting sqref="M20 K20 I20 G20 E20">
    <cfRule type="cellIs" dxfId="14" priority="1" stopIfTrue="1" operator="equal">
      <formula>1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90" workbookViewId="0">
      <pane xSplit="3" ySplit="4" topLeftCell="D5" activePane="bottomRight" state="frozen"/>
      <selection sqref="A1:L1"/>
      <selection pane="topRight" sqref="A1:L1"/>
      <selection pane="bottomLeft" sqref="A1:L1"/>
      <selection pane="bottomRight" sqref="A1:O1"/>
    </sheetView>
  </sheetViews>
  <sheetFormatPr defaultColWidth="7.796875" defaultRowHeight="16" customHeight="1" x14ac:dyDescent="0.3"/>
  <cols>
    <col min="1" max="1" width="6.796875" style="7" customWidth="1"/>
    <col min="2" max="2" width="22.69921875" style="7" bestFit="1" customWidth="1"/>
    <col min="3" max="3" width="18.09765625" style="7" bestFit="1" customWidth="1"/>
    <col min="4" max="4" width="9" style="10" bestFit="1" customWidth="1"/>
    <col min="5" max="5" width="6.796875" style="8" bestFit="1" customWidth="1"/>
    <col min="6" max="6" width="8.69921875" style="10" customWidth="1"/>
    <col min="7" max="7" width="7.796875" style="8"/>
    <col min="8" max="8" width="8.09765625" style="10" bestFit="1" customWidth="1"/>
    <col min="9" max="9" width="7.796875" style="8"/>
    <col min="10" max="10" width="8.796875" style="10" bestFit="1" customWidth="1"/>
    <col min="11" max="11" width="7.796875" style="8"/>
    <col min="12" max="12" width="8.69921875" style="8" customWidth="1"/>
    <col min="13" max="13" width="7.796875" style="8"/>
    <col min="14" max="14" width="9.296875" style="9" bestFit="1" customWidth="1"/>
    <col min="15" max="15" width="6.796875" style="9" bestFit="1" customWidth="1"/>
    <col min="16" max="16" width="2" style="7" bestFit="1" customWidth="1"/>
    <col min="17" max="17" width="5.796875" style="7" customWidth="1"/>
    <col min="18" max="18" width="8" style="15" bestFit="1" customWidth="1"/>
    <col min="19" max="16384" width="7.796875" style="7"/>
  </cols>
  <sheetData>
    <row r="1" spans="1:18" s="9" customFormat="1" ht="16" customHeight="1" x14ac:dyDescent="0.3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R1" s="25"/>
    </row>
    <row r="2" spans="1:18" s="9" customFormat="1" ht="16" customHeigh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R2" s="25"/>
    </row>
    <row r="3" spans="1:18" s="9" customFormat="1" ht="16" customHeight="1" x14ac:dyDescent="0.3">
      <c r="D3" s="29"/>
      <c r="E3" s="22"/>
      <c r="F3" s="29"/>
      <c r="G3" s="22"/>
      <c r="H3" s="29"/>
      <c r="I3" s="22"/>
      <c r="J3" s="29"/>
      <c r="K3" s="22"/>
      <c r="L3" s="22"/>
      <c r="M3" s="22"/>
      <c r="R3" s="25"/>
    </row>
    <row r="4" spans="1:18" s="9" customFormat="1" ht="16" customHeight="1" x14ac:dyDescent="0.3">
      <c r="B4" s="9" t="s">
        <v>0</v>
      </c>
      <c r="C4" s="9" t="s">
        <v>1</v>
      </c>
      <c r="D4" s="29" t="s">
        <v>2</v>
      </c>
      <c r="E4" s="22" t="s">
        <v>3</v>
      </c>
      <c r="F4" s="29" t="s">
        <v>4</v>
      </c>
      <c r="G4" s="22" t="s">
        <v>3</v>
      </c>
      <c r="H4" s="29" t="s">
        <v>5</v>
      </c>
      <c r="I4" s="22" t="s">
        <v>3</v>
      </c>
      <c r="J4" s="29" t="s">
        <v>6</v>
      </c>
      <c r="K4" s="22" t="s">
        <v>3</v>
      </c>
      <c r="L4" s="29" t="s">
        <v>7</v>
      </c>
      <c r="M4" s="30" t="s">
        <v>3</v>
      </c>
      <c r="N4" s="22" t="s">
        <v>8</v>
      </c>
      <c r="O4" s="22" t="s">
        <v>3</v>
      </c>
      <c r="P4" s="28"/>
      <c r="Q4" s="28"/>
      <c r="R4" s="25"/>
    </row>
    <row r="5" spans="1:18" ht="16" customHeight="1" x14ac:dyDescent="0.3">
      <c r="L5" s="10"/>
      <c r="M5" s="11"/>
      <c r="P5" s="16"/>
      <c r="Q5" s="16"/>
    </row>
    <row r="6" spans="1:18" ht="16" customHeight="1" x14ac:dyDescent="0.3">
      <c r="B6" s="9" t="s">
        <v>26</v>
      </c>
      <c r="L6" s="10"/>
      <c r="M6" s="11"/>
      <c r="P6" s="16"/>
      <c r="Q6" s="16"/>
    </row>
    <row r="7" spans="1:18" ht="16" customHeight="1" x14ac:dyDescent="0.3">
      <c r="L7" s="10"/>
    </row>
    <row r="8" spans="1:18" ht="16" customHeight="1" x14ac:dyDescent="0.3">
      <c r="A8" s="19" t="s">
        <v>21</v>
      </c>
      <c r="B8" s="3" t="s">
        <v>149</v>
      </c>
      <c r="C8" s="21" t="s">
        <v>96</v>
      </c>
      <c r="D8" s="2">
        <v>13.75</v>
      </c>
      <c r="E8" s="6">
        <f t="shared" ref="E8:E35" si="0">RANK(D8,D$5:D$35)</f>
        <v>1</v>
      </c>
      <c r="F8" s="2">
        <v>13.367000000000001</v>
      </c>
      <c r="G8" s="6">
        <f t="shared" ref="G8:G35" si="1">RANK(F8,F$5:F$35)</f>
        <v>1</v>
      </c>
      <c r="H8" s="2">
        <v>11.8</v>
      </c>
      <c r="I8" s="6">
        <f t="shared" ref="I8:I35" si="2">RANK(H8,H$5:H$35)</f>
        <v>7</v>
      </c>
      <c r="J8" s="2">
        <v>12.05</v>
      </c>
      <c r="K8" s="6">
        <f t="shared" ref="K8:K35" si="3">RANK(J8,J$5:J$35)</f>
        <v>1</v>
      </c>
      <c r="L8" s="2">
        <v>12.85</v>
      </c>
      <c r="M8" s="6">
        <f t="shared" ref="M8:M35" si="4">RANK(L8,L$5:L$35)</f>
        <v>4</v>
      </c>
      <c r="N8" s="26">
        <f t="shared" ref="N8:N35" si="5">D8+F8+H8+J8+L8</f>
        <v>63.817</v>
      </c>
      <c r="O8" s="27">
        <f t="shared" ref="O8:O35" si="6">RANK(N8,N$5:N$35)</f>
        <v>1</v>
      </c>
      <c r="P8" s="6" t="str">
        <f t="shared" ref="P8:P35" si="7">IF(N8&lt;47.5,"F",(IF(N8&lt;55,"P",(IF(N8&lt;60,"C","D")))))</f>
        <v>D</v>
      </c>
      <c r="Q8" s="8"/>
    </row>
    <row r="9" spans="1:18" ht="16" customHeight="1" x14ac:dyDescent="0.3">
      <c r="A9" s="19" t="s">
        <v>22</v>
      </c>
      <c r="B9" s="3" t="s">
        <v>148</v>
      </c>
      <c r="C9" s="21" t="s">
        <v>96</v>
      </c>
      <c r="D9" s="2">
        <v>13.1</v>
      </c>
      <c r="E9" s="6">
        <f t="shared" si="0"/>
        <v>10</v>
      </c>
      <c r="F9" s="2">
        <v>12.766999999999999</v>
      </c>
      <c r="G9" s="6">
        <f t="shared" si="1"/>
        <v>10</v>
      </c>
      <c r="H9" s="2">
        <v>12.4</v>
      </c>
      <c r="I9" s="6">
        <f t="shared" si="2"/>
        <v>3</v>
      </c>
      <c r="J9" s="2">
        <v>10.85</v>
      </c>
      <c r="K9" s="6">
        <f t="shared" si="3"/>
        <v>5</v>
      </c>
      <c r="L9" s="2">
        <v>13.55</v>
      </c>
      <c r="M9" s="6">
        <f t="shared" si="4"/>
        <v>1</v>
      </c>
      <c r="N9" s="26">
        <f t="shared" si="5"/>
        <v>62.667000000000002</v>
      </c>
      <c r="O9" s="27">
        <f t="shared" si="6"/>
        <v>2</v>
      </c>
      <c r="P9" s="6" t="str">
        <f t="shared" si="7"/>
        <v>D</v>
      </c>
      <c r="Q9" s="8"/>
    </row>
    <row r="10" spans="1:18" ht="16" customHeight="1" x14ac:dyDescent="0.3">
      <c r="A10" s="19">
        <v>54</v>
      </c>
      <c r="B10" s="3" t="s">
        <v>128</v>
      </c>
      <c r="C10" s="21" t="s">
        <v>129</v>
      </c>
      <c r="D10" s="2">
        <v>13.4</v>
      </c>
      <c r="E10" s="6">
        <f t="shared" si="0"/>
        <v>5</v>
      </c>
      <c r="F10" s="2">
        <v>12.933999999999999</v>
      </c>
      <c r="G10" s="6">
        <f t="shared" si="1"/>
        <v>5</v>
      </c>
      <c r="H10" s="2">
        <v>12</v>
      </c>
      <c r="I10" s="6">
        <f t="shared" si="2"/>
        <v>4</v>
      </c>
      <c r="J10" s="2">
        <v>10.65</v>
      </c>
      <c r="K10" s="6">
        <f t="shared" si="3"/>
        <v>7</v>
      </c>
      <c r="L10" s="2">
        <v>13.15</v>
      </c>
      <c r="M10" s="6">
        <f t="shared" si="4"/>
        <v>2</v>
      </c>
      <c r="N10" s="26">
        <f t="shared" si="5"/>
        <v>62.134</v>
      </c>
      <c r="O10" s="27">
        <f t="shared" si="6"/>
        <v>3</v>
      </c>
      <c r="P10" s="6" t="str">
        <f t="shared" si="7"/>
        <v>D</v>
      </c>
      <c r="Q10" s="8"/>
    </row>
    <row r="11" spans="1:18" ht="16" customHeight="1" x14ac:dyDescent="0.3">
      <c r="A11" s="19">
        <v>71</v>
      </c>
      <c r="B11" s="3" t="s">
        <v>150</v>
      </c>
      <c r="C11" s="21" t="s">
        <v>96</v>
      </c>
      <c r="D11" s="2">
        <v>13.5</v>
      </c>
      <c r="E11" s="6">
        <f t="shared" si="0"/>
        <v>3</v>
      </c>
      <c r="F11" s="2">
        <v>13.2</v>
      </c>
      <c r="G11" s="6">
        <f t="shared" si="1"/>
        <v>3</v>
      </c>
      <c r="H11" s="2">
        <v>11.3</v>
      </c>
      <c r="I11" s="6">
        <f t="shared" si="2"/>
        <v>12</v>
      </c>
      <c r="J11" s="2">
        <v>10.7</v>
      </c>
      <c r="K11" s="6">
        <f t="shared" si="3"/>
        <v>6</v>
      </c>
      <c r="L11" s="2">
        <v>12.7</v>
      </c>
      <c r="M11" s="6">
        <f t="shared" si="4"/>
        <v>5</v>
      </c>
      <c r="N11" s="26">
        <f t="shared" si="5"/>
        <v>61.400000000000006</v>
      </c>
      <c r="O11" s="27">
        <f t="shared" si="6"/>
        <v>4</v>
      </c>
      <c r="P11" s="6" t="str">
        <f t="shared" si="7"/>
        <v>D</v>
      </c>
      <c r="Q11" s="8"/>
    </row>
    <row r="12" spans="1:18" ht="16" customHeight="1" x14ac:dyDescent="0.3">
      <c r="A12" s="19">
        <v>50</v>
      </c>
      <c r="B12" s="3" t="s">
        <v>123</v>
      </c>
      <c r="C12" s="21" t="s">
        <v>122</v>
      </c>
      <c r="D12" s="2">
        <v>13.05</v>
      </c>
      <c r="E12" s="6">
        <f t="shared" si="0"/>
        <v>11</v>
      </c>
      <c r="F12" s="2">
        <v>12.834</v>
      </c>
      <c r="G12" s="6">
        <f t="shared" si="1"/>
        <v>8</v>
      </c>
      <c r="H12" s="2">
        <v>10.7</v>
      </c>
      <c r="I12" s="6">
        <f t="shared" si="2"/>
        <v>19</v>
      </c>
      <c r="J12" s="2">
        <v>11.4</v>
      </c>
      <c r="K12" s="6">
        <f t="shared" si="3"/>
        <v>2</v>
      </c>
      <c r="L12" s="2">
        <v>12.95</v>
      </c>
      <c r="M12" s="6">
        <f t="shared" si="4"/>
        <v>3</v>
      </c>
      <c r="N12" s="26">
        <f t="shared" si="5"/>
        <v>60.933999999999997</v>
      </c>
      <c r="O12" s="27">
        <f t="shared" si="6"/>
        <v>5</v>
      </c>
      <c r="P12" s="6" t="str">
        <f t="shared" si="7"/>
        <v>D</v>
      </c>
      <c r="Q12" s="8"/>
    </row>
    <row r="13" spans="1:18" ht="16" customHeight="1" x14ac:dyDescent="0.3">
      <c r="A13" s="19">
        <v>49</v>
      </c>
      <c r="B13" s="3" t="s">
        <v>121</v>
      </c>
      <c r="C13" s="21" t="s">
        <v>122</v>
      </c>
      <c r="D13" s="2">
        <v>12.65</v>
      </c>
      <c r="E13" s="6">
        <f t="shared" si="0"/>
        <v>16</v>
      </c>
      <c r="F13" s="2">
        <v>12.7</v>
      </c>
      <c r="G13" s="6">
        <f t="shared" si="1"/>
        <v>11</v>
      </c>
      <c r="H13" s="2">
        <v>12.45</v>
      </c>
      <c r="I13" s="6">
        <f t="shared" si="2"/>
        <v>2</v>
      </c>
      <c r="J13" s="2">
        <v>10.25</v>
      </c>
      <c r="K13" s="6">
        <f t="shared" si="3"/>
        <v>10</v>
      </c>
      <c r="L13" s="2">
        <v>12.6</v>
      </c>
      <c r="M13" s="6">
        <f t="shared" si="4"/>
        <v>7</v>
      </c>
      <c r="N13" s="26">
        <f t="shared" si="5"/>
        <v>60.65</v>
      </c>
      <c r="O13" s="27">
        <f t="shared" si="6"/>
        <v>6</v>
      </c>
      <c r="P13" s="6" t="str">
        <f t="shared" si="7"/>
        <v>D</v>
      </c>
      <c r="Q13" s="8"/>
    </row>
    <row r="14" spans="1:18" s="15" customFormat="1" ht="16" customHeight="1" x14ac:dyDescent="0.3">
      <c r="A14" s="19">
        <v>64</v>
      </c>
      <c r="B14" s="3" t="s">
        <v>141</v>
      </c>
      <c r="C14" s="21" t="s">
        <v>142</v>
      </c>
      <c r="D14" s="2">
        <v>11.7</v>
      </c>
      <c r="E14" s="6">
        <f t="shared" si="0"/>
        <v>26</v>
      </c>
      <c r="F14" s="2">
        <v>12.834</v>
      </c>
      <c r="G14" s="6">
        <f t="shared" si="1"/>
        <v>8</v>
      </c>
      <c r="H14" s="2">
        <v>12.5</v>
      </c>
      <c r="I14" s="6">
        <f t="shared" si="2"/>
        <v>1</v>
      </c>
      <c r="J14" s="2">
        <v>10.15</v>
      </c>
      <c r="K14" s="6">
        <f t="shared" si="3"/>
        <v>12</v>
      </c>
      <c r="L14" s="2">
        <v>12.65</v>
      </c>
      <c r="M14" s="6">
        <f t="shared" si="4"/>
        <v>6</v>
      </c>
      <c r="N14" s="26">
        <f t="shared" si="5"/>
        <v>59.833999999999996</v>
      </c>
      <c r="O14" s="27">
        <f t="shared" si="6"/>
        <v>7</v>
      </c>
      <c r="P14" s="6" t="str">
        <f t="shared" si="7"/>
        <v>C</v>
      </c>
      <c r="Q14" s="8"/>
    </row>
    <row r="15" spans="1:18" s="15" customFormat="1" ht="16" customHeight="1" x14ac:dyDescent="0.3">
      <c r="A15" s="19" t="s">
        <v>44</v>
      </c>
      <c r="B15" s="3" t="s">
        <v>152</v>
      </c>
      <c r="C15" s="21" t="s">
        <v>11</v>
      </c>
      <c r="D15" s="2">
        <v>13.3</v>
      </c>
      <c r="E15" s="6">
        <f t="shared" si="0"/>
        <v>6</v>
      </c>
      <c r="F15" s="2">
        <v>12.933999999999999</v>
      </c>
      <c r="G15" s="6">
        <f t="shared" si="1"/>
        <v>5</v>
      </c>
      <c r="H15" s="2">
        <v>11.5</v>
      </c>
      <c r="I15" s="6">
        <f t="shared" si="2"/>
        <v>10</v>
      </c>
      <c r="J15" s="2">
        <v>10.25</v>
      </c>
      <c r="K15" s="6">
        <f t="shared" si="3"/>
        <v>10</v>
      </c>
      <c r="L15" s="2">
        <v>11.75</v>
      </c>
      <c r="M15" s="6">
        <f t="shared" si="4"/>
        <v>13</v>
      </c>
      <c r="N15" s="26">
        <f t="shared" si="5"/>
        <v>59.734000000000002</v>
      </c>
      <c r="O15" s="27">
        <f t="shared" si="6"/>
        <v>8</v>
      </c>
      <c r="P15" s="6" t="str">
        <f t="shared" si="7"/>
        <v>C</v>
      </c>
      <c r="Q15" s="8"/>
    </row>
    <row r="16" spans="1:18" s="15" customFormat="1" ht="16" customHeight="1" x14ac:dyDescent="0.3">
      <c r="A16" s="19" t="s">
        <v>143</v>
      </c>
      <c r="B16" s="3" t="s">
        <v>144</v>
      </c>
      <c r="C16" s="21" t="s">
        <v>142</v>
      </c>
      <c r="D16" s="2">
        <v>12.5</v>
      </c>
      <c r="E16" s="6">
        <f t="shared" si="0"/>
        <v>19</v>
      </c>
      <c r="F16" s="2">
        <v>13.266999999999999</v>
      </c>
      <c r="G16" s="6">
        <f t="shared" si="1"/>
        <v>2</v>
      </c>
      <c r="H16" s="2">
        <v>12</v>
      </c>
      <c r="I16" s="6">
        <f t="shared" si="2"/>
        <v>4</v>
      </c>
      <c r="J16" s="2">
        <v>10</v>
      </c>
      <c r="K16" s="6">
        <f t="shared" si="3"/>
        <v>15</v>
      </c>
      <c r="L16" s="2">
        <v>11.75</v>
      </c>
      <c r="M16" s="6">
        <f t="shared" si="4"/>
        <v>13</v>
      </c>
      <c r="N16" s="26">
        <f t="shared" si="5"/>
        <v>59.516999999999996</v>
      </c>
      <c r="O16" s="27">
        <f t="shared" si="6"/>
        <v>9</v>
      </c>
      <c r="P16" s="6" t="str">
        <f t="shared" si="7"/>
        <v>C</v>
      </c>
      <c r="Q16" s="8"/>
    </row>
    <row r="17" spans="1:17" s="15" customFormat="1" ht="16" customHeight="1" x14ac:dyDescent="0.3">
      <c r="A17" s="19">
        <v>62</v>
      </c>
      <c r="B17" s="3" t="s">
        <v>138</v>
      </c>
      <c r="C17" s="21" t="s">
        <v>80</v>
      </c>
      <c r="D17" s="2">
        <v>13.5</v>
      </c>
      <c r="E17" s="6">
        <f t="shared" si="0"/>
        <v>3</v>
      </c>
      <c r="F17" s="2">
        <v>12.933999999999999</v>
      </c>
      <c r="G17" s="6">
        <f t="shared" si="1"/>
        <v>5</v>
      </c>
      <c r="H17" s="2">
        <v>9.4499999999999993</v>
      </c>
      <c r="I17" s="6">
        <f t="shared" si="2"/>
        <v>26</v>
      </c>
      <c r="J17" s="2">
        <v>11.05</v>
      </c>
      <c r="K17" s="6">
        <f t="shared" si="3"/>
        <v>3</v>
      </c>
      <c r="L17" s="2">
        <v>11.85</v>
      </c>
      <c r="M17" s="6">
        <f t="shared" si="4"/>
        <v>10</v>
      </c>
      <c r="N17" s="26">
        <f t="shared" si="5"/>
        <v>58.783999999999999</v>
      </c>
      <c r="O17" s="27">
        <f t="shared" si="6"/>
        <v>10</v>
      </c>
      <c r="P17" s="6" t="str">
        <f t="shared" si="7"/>
        <v>C</v>
      </c>
      <c r="Q17" s="8"/>
    </row>
    <row r="18" spans="1:17" s="15" customFormat="1" ht="16" customHeight="1" x14ac:dyDescent="0.3">
      <c r="A18" s="19" t="s">
        <v>155</v>
      </c>
      <c r="B18" s="3" t="s">
        <v>156</v>
      </c>
      <c r="C18" s="21" t="s">
        <v>11</v>
      </c>
      <c r="D18" s="2">
        <v>13.55</v>
      </c>
      <c r="E18" s="6">
        <f t="shared" si="0"/>
        <v>2</v>
      </c>
      <c r="F18" s="2">
        <v>12.534000000000001</v>
      </c>
      <c r="G18" s="6">
        <f t="shared" si="1"/>
        <v>13</v>
      </c>
      <c r="H18" s="2">
        <v>11.35</v>
      </c>
      <c r="I18" s="6">
        <f t="shared" si="2"/>
        <v>11</v>
      </c>
      <c r="J18" s="2">
        <v>9.9</v>
      </c>
      <c r="K18" s="6">
        <f t="shared" si="3"/>
        <v>16</v>
      </c>
      <c r="L18" s="2">
        <v>11.3</v>
      </c>
      <c r="M18" s="6">
        <f t="shared" si="4"/>
        <v>19</v>
      </c>
      <c r="N18" s="26">
        <f t="shared" si="5"/>
        <v>58.634</v>
      </c>
      <c r="O18" s="27">
        <f t="shared" si="6"/>
        <v>11</v>
      </c>
      <c r="P18" s="6" t="str">
        <f t="shared" si="7"/>
        <v>C</v>
      </c>
      <c r="Q18" s="8"/>
    </row>
    <row r="19" spans="1:17" s="15" customFormat="1" ht="16" customHeight="1" x14ac:dyDescent="0.3">
      <c r="A19" s="19">
        <v>46</v>
      </c>
      <c r="B19" s="3" t="s">
        <v>118</v>
      </c>
      <c r="C19" s="21" t="s">
        <v>45</v>
      </c>
      <c r="D19" s="2">
        <v>13.3</v>
      </c>
      <c r="E19" s="6">
        <f t="shared" si="0"/>
        <v>6</v>
      </c>
      <c r="F19" s="2">
        <v>11.933999999999999</v>
      </c>
      <c r="G19" s="6">
        <f t="shared" si="1"/>
        <v>16</v>
      </c>
      <c r="H19" s="2">
        <v>11.1</v>
      </c>
      <c r="I19" s="6">
        <f t="shared" si="2"/>
        <v>14</v>
      </c>
      <c r="J19" s="2">
        <v>10.15</v>
      </c>
      <c r="K19" s="6">
        <f t="shared" si="3"/>
        <v>12</v>
      </c>
      <c r="L19" s="2">
        <v>12.05</v>
      </c>
      <c r="M19" s="6">
        <f t="shared" si="4"/>
        <v>9</v>
      </c>
      <c r="N19" s="26">
        <f t="shared" si="5"/>
        <v>58.534000000000006</v>
      </c>
      <c r="O19" s="27">
        <f t="shared" si="6"/>
        <v>12</v>
      </c>
      <c r="P19" s="6" t="str">
        <f t="shared" si="7"/>
        <v>C</v>
      </c>
      <c r="Q19" s="8"/>
    </row>
    <row r="20" spans="1:17" s="15" customFormat="1" ht="16" customHeight="1" x14ac:dyDescent="0.3">
      <c r="A20" s="19" t="s">
        <v>56</v>
      </c>
      <c r="B20" s="3" t="s">
        <v>135</v>
      </c>
      <c r="C20" s="21" t="s">
        <v>18</v>
      </c>
      <c r="D20" s="2">
        <v>13.15</v>
      </c>
      <c r="E20" s="6">
        <f t="shared" si="0"/>
        <v>8</v>
      </c>
      <c r="F20" s="2">
        <v>12.067</v>
      </c>
      <c r="G20" s="6">
        <f t="shared" si="1"/>
        <v>15</v>
      </c>
      <c r="H20" s="2">
        <v>10.8</v>
      </c>
      <c r="I20" s="6">
        <f t="shared" si="2"/>
        <v>17</v>
      </c>
      <c r="J20" s="2">
        <v>10.3</v>
      </c>
      <c r="K20" s="6">
        <f t="shared" si="3"/>
        <v>9</v>
      </c>
      <c r="L20" s="2">
        <v>11.55</v>
      </c>
      <c r="M20" s="6">
        <f t="shared" si="4"/>
        <v>16</v>
      </c>
      <c r="N20" s="26">
        <f t="shared" si="5"/>
        <v>57.86699999999999</v>
      </c>
      <c r="O20" s="27">
        <f t="shared" si="6"/>
        <v>13</v>
      </c>
      <c r="P20" s="6" t="str">
        <f t="shared" si="7"/>
        <v>C</v>
      </c>
      <c r="Q20" s="8"/>
    </row>
    <row r="21" spans="1:17" s="15" customFormat="1" ht="16" customHeight="1" x14ac:dyDescent="0.3">
      <c r="A21" s="19" t="s">
        <v>53</v>
      </c>
      <c r="B21" s="3" t="s">
        <v>124</v>
      </c>
      <c r="C21" s="21" t="s">
        <v>125</v>
      </c>
      <c r="D21" s="2">
        <v>12.6</v>
      </c>
      <c r="E21" s="6">
        <f t="shared" si="0"/>
        <v>17</v>
      </c>
      <c r="F21" s="2">
        <v>12.1</v>
      </c>
      <c r="G21" s="6">
        <f t="shared" si="1"/>
        <v>14</v>
      </c>
      <c r="H21" s="2">
        <v>12</v>
      </c>
      <c r="I21" s="6">
        <f t="shared" si="2"/>
        <v>4</v>
      </c>
      <c r="J21" s="2">
        <v>9.5500000000000007</v>
      </c>
      <c r="K21" s="6">
        <f t="shared" si="3"/>
        <v>20</v>
      </c>
      <c r="L21" s="2">
        <v>11.2</v>
      </c>
      <c r="M21" s="6">
        <f t="shared" si="4"/>
        <v>21</v>
      </c>
      <c r="N21" s="26">
        <f t="shared" si="5"/>
        <v>57.45</v>
      </c>
      <c r="O21" s="27">
        <f t="shared" si="6"/>
        <v>14</v>
      </c>
      <c r="P21" s="6" t="str">
        <f t="shared" si="7"/>
        <v>C</v>
      </c>
      <c r="Q21" s="8"/>
    </row>
    <row r="22" spans="1:17" s="15" customFormat="1" ht="16" customHeight="1" x14ac:dyDescent="0.3">
      <c r="A22" s="19" t="s">
        <v>52</v>
      </c>
      <c r="B22" s="3" t="s">
        <v>127</v>
      </c>
      <c r="C22" s="21" t="s">
        <v>125</v>
      </c>
      <c r="D22" s="2">
        <v>12.9</v>
      </c>
      <c r="E22" s="6">
        <f t="shared" si="0"/>
        <v>13</v>
      </c>
      <c r="F22" s="2">
        <v>11.766999999999999</v>
      </c>
      <c r="G22" s="6">
        <f t="shared" si="1"/>
        <v>19</v>
      </c>
      <c r="H22" s="2">
        <v>11.55</v>
      </c>
      <c r="I22" s="6">
        <f t="shared" si="2"/>
        <v>9</v>
      </c>
      <c r="J22" s="2">
        <v>10.65</v>
      </c>
      <c r="K22" s="6">
        <f t="shared" si="3"/>
        <v>7</v>
      </c>
      <c r="L22" s="2">
        <v>10.45</v>
      </c>
      <c r="M22" s="6">
        <f t="shared" si="4"/>
        <v>26</v>
      </c>
      <c r="N22" s="26">
        <f t="shared" si="5"/>
        <v>57.316999999999993</v>
      </c>
      <c r="O22" s="27">
        <f t="shared" si="6"/>
        <v>15</v>
      </c>
      <c r="P22" s="6" t="str">
        <f t="shared" si="7"/>
        <v>C</v>
      </c>
      <c r="Q22" s="8"/>
    </row>
    <row r="23" spans="1:17" s="15" customFormat="1" ht="16" customHeight="1" x14ac:dyDescent="0.3">
      <c r="A23" s="19" t="s">
        <v>153</v>
      </c>
      <c r="B23" s="3" t="s">
        <v>154</v>
      </c>
      <c r="C23" s="21" t="s">
        <v>11</v>
      </c>
      <c r="D23" s="2">
        <v>13</v>
      </c>
      <c r="E23" s="6">
        <f t="shared" si="0"/>
        <v>12</v>
      </c>
      <c r="F23" s="2">
        <v>13.034000000000001</v>
      </c>
      <c r="G23" s="6">
        <f t="shared" si="1"/>
        <v>4</v>
      </c>
      <c r="H23" s="2">
        <v>9.1999999999999993</v>
      </c>
      <c r="I23" s="6">
        <f t="shared" si="2"/>
        <v>28</v>
      </c>
      <c r="J23" s="2">
        <v>9.1</v>
      </c>
      <c r="K23" s="6">
        <f t="shared" si="3"/>
        <v>24</v>
      </c>
      <c r="L23" s="2">
        <v>12.35</v>
      </c>
      <c r="M23" s="6">
        <f t="shared" si="4"/>
        <v>8</v>
      </c>
      <c r="N23" s="26">
        <f t="shared" si="5"/>
        <v>56.683999999999997</v>
      </c>
      <c r="O23" s="27">
        <f t="shared" si="6"/>
        <v>16</v>
      </c>
      <c r="P23" s="6" t="str">
        <f t="shared" si="7"/>
        <v>C</v>
      </c>
      <c r="Q23" s="8"/>
    </row>
    <row r="24" spans="1:17" ht="16" customHeight="1" x14ac:dyDescent="0.3">
      <c r="A24" s="19">
        <v>47</v>
      </c>
      <c r="B24" s="3" t="s">
        <v>119</v>
      </c>
      <c r="C24" s="21" t="s">
        <v>64</v>
      </c>
      <c r="D24" s="2">
        <v>12.85</v>
      </c>
      <c r="E24" s="6">
        <f t="shared" si="0"/>
        <v>14</v>
      </c>
      <c r="F24" s="2">
        <v>11.867000000000001</v>
      </c>
      <c r="G24" s="6">
        <f t="shared" si="1"/>
        <v>17</v>
      </c>
      <c r="H24" s="2">
        <v>11.15</v>
      </c>
      <c r="I24" s="6">
        <f t="shared" si="2"/>
        <v>13</v>
      </c>
      <c r="J24" s="2">
        <v>9.85</v>
      </c>
      <c r="K24" s="6">
        <f t="shared" si="3"/>
        <v>18</v>
      </c>
      <c r="L24" s="2">
        <v>10.75</v>
      </c>
      <c r="M24" s="6">
        <f t="shared" si="4"/>
        <v>24</v>
      </c>
      <c r="N24" s="26">
        <f t="shared" si="5"/>
        <v>56.466999999999999</v>
      </c>
      <c r="O24" s="27">
        <f t="shared" si="6"/>
        <v>17</v>
      </c>
      <c r="P24" s="6" t="str">
        <f t="shared" si="7"/>
        <v>C</v>
      </c>
      <c r="Q24" s="8"/>
    </row>
    <row r="25" spans="1:17" s="15" customFormat="1" ht="16" customHeight="1" x14ac:dyDescent="0.3">
      <c r="A25" s="19" t="s">
        <v>55</v>
      </c>
      <c r="B25" s="3" t="s">
        <v>134</v>
      </c>
      <c r="C25" s="21" t="s">
        <v>131</v>
      </c>
      <c r="D25" s="2">
        <v>12.4</v>
      </c>
      <c r="E25" s="6">
        <f t="shared" si="0"/>
        <v>21</v>
      </c>
      <c r="F25" s="2">
        <v>10.3</v>
      </c>
      <c r="G25" s="6">
        <f t="shared" si="1"/>
        <v>24</v>
      </c>
      <c r="H25" s="2">
        <v>11.6</v>
      </c>
      <c r="I25" s="6">
        <f t="shared" si="2"/>
        <v>8</v>
      </c>
      <c r="J25" s="2">
        <v>9.9</v>
      </c>
      <c r="K25" s="6">
        <f t="shared" si="3"/>
        <v>16</v>
      </c>
      <c r="L25" s="2">
        <v>11.4</v>
      </c>
      <c r="M25" s="6">
        <f t="shared" si="4"/>
        <v>18</v>
      </c>
      <c r="N25" s="26">
        <f t="shared" si="5"/>
        <v>55.6</v>
      </c>
      <c r="O25" s="27">
        <f t="shared" si="6"/>
        <v>18</v>
      </c>
      <c r="P25" s="6" t="str">
        <f t="shared" si="7"/>
        <v>C</v>
      </c>
      <c r="Q25" s="8"/>
    </row>
    <row r="26" spans="1:17" s="15" customFormat="1" ht="16" customHeight="1" x14ac:dyDescent="0.3">
      <c r="A26" s="19">
        <v>63</v>
      </c>
      <c r="B26" s="3" t="s">
        <v>139</v>
      </c>
      <c r="C26" s="21" t="s">
        <v>140</v>
      </c>
      <c r="D26" s="2">
        <v>12.55</v>
      </c>
      <c r="E26" s="6">
        <f t="shared" si="0"/>
        <v>18</v>
      </c>
      <c r="F26" s="2">
        <v>9.3000000000000007</v>
      </c>
      <c r="G26" s="6">
        <f t="shared" si="1"/>
        <v>28</v>
      </c>
      <c r="H26" s="2">
        <v>10.85</v>
      </c>
      <c r="I26" s="6">
        <f t="shared" si="2"/>
        <v>15</v>
      </c>
      <c r="J26" s="2">
        <v>10.95</v>
      </c>
      <c r="K26" s="6">
        <f t="shared" si="3"/>
        <v>4</v>
      </c>
      <c r="L26" s="2">
        <v>11.85</v>
      </c>
      <c r="M26" s="6">
        <f t="shared" si="4"/>
        <v>10</v>
      </c>
      <c r="N26" s="26">
        <f t="shared" si="5"/>
        <v>55.500000000000007</v>
      </c>
      <c r="O26" s="27">
        <f t="shared" si="6"/>
        <v>19</v>
      </c>
      <c r="P26" s="6" t="str">
        <f t="shared" si="7"/>
        <v>C</v>
      </c>
      <c r="Q26" s="8"/>
    </row>
    <row r="27" spans="1:17" s="15" customFormat="1" ht="16" customHeight="1" x14ac:dyDescent="0.3">
      <c r="A27" s="19">
        <v>72</v>
      </c>
      <c r="B27" s="3" t="s">
        <v>151</v>
      </c>
      <c r="C27" s="21" t="s">
        <v>11</v>
      </c>
      <c r="D27" s="2">
        <v>13.15</v>
      </c>
      <c r="E27" s="6">
        <f t="shared" si="0"/>
        <v>8</v>
      </c>
      <c r="F27" s="2">
        <v>9.9670000000000005</v>
      </c>
      <c r="G27" s="6">
        <f t="shared" si="1"/>
        <v>26</v>
      </c>
      <c r="H27" s="2">
        <v>10.25</v>
      </c>
      <c r="I27" s="6">
        <f t="shared" si="2"/>
        <v>22</v>
      </c>
      <c r="J27" s="2">
        <v>10.1</v>
      </c>
      <c r="K27" s="6">
        <f t="shared" si="3"/>
        <v>14</v>
      </c>
      <c r="L27" s="2">
        <v>11.6</v>
      </c>
      <c r="M27" s="6">
        <f t="shared" si="4"/>
        <v>15</v>
      </c>
      <c r="N27" s="26">
        <f t="shared" si="5"/>
        <v>55.067000000000007</v>
      </c>
      <c r="O27" s="27">
        <f t="shared" si="6"/>
        <v>20</v>
      </c>
      <c r="P27" s="6" t="str">
        <f t="shared" si="7"/>
        <v>C</v>
      </c>
      <c r="Q27" s="8"/>
    </row>
    <row r="28" spans="1:17" s="15" customFormat="1" ht="16" customHeight="1" x14ac:dyDescent="0.3">
      <c r="A28" s="19">
        <v>66</v>
      </c>
      <c r="B28" s="3" t="s">
        <v>145</v>
      </c>
      <c r="C28" s="21" t="s">
        <v>142</v>
      </c>
      <c r="D28" s="2">
        <v>11.65</v>
      </c>
      <c r="E28" s="6">
        <f t="shared" si="0"/>
        <v>27</v>
      </c>
      <c r="F28" s="2">
        <v>12.634</v>
      </c>
      <c r="G28" s="6">
        <f t="shared" si="1"/>
        <v>12</v>
      </c>
      <c r="H28" s="2">
        <v>10</v>
      </c>
      <c r="I28" s="6">
        <f t="shared" si="2"/>
        <v>23</v>
      </c>
      <c r="J28" s="2">
        <v>8.9</v>
      </c>
      <c r="K28" s="6">
        <f t="shared" si="3"/>
        <v>27</v>
      </c>
      <c r="L28" s="2">
        <v>11.8</v>
      </c>
      <c r="M28" s="6">
        <f t="shared" si="4"/>
        <v>12</v>
      </c>
      <c r="N28" s="26">
        <f t="shared" si="5"/>
        <v>54.983999999999995</v>
      </c>
      <c r="O28" s="27">
        <f t="shared" si="6"/>
        <v>21</v>
      </c>
      <c r="P28" s="6" t="str">
        <f t="shared" si="7"/>
        <v>P</v>
      </c>
      <c r="Q28" s="8"/>
    </row>
    <row r="29" spans="1:17" s="15" customFormat="1" ht="16" customHeight="1" x14ac:dyDescent="0.3">
      <c r="A29" s="19">
        <v>55</v>
      </c>
      <c r="B29" s="3" t="s">
        <v>130</v>
      </c>
      <c r="C29" s="21" t="s">
        <v>131</v>
      </c>
      <c r="D29" s="2">
        <v>12.45</v>
      </c>
      <c r="E29" s="6">
        <f t="shared" si="0"/>
        <v>20</v>
      </c>
      <c r="F29" s="2">
        <v>11.4</v>
      </c>
      <c r="G29" s="6">
        <f t="shared" si="1"/>
        <v>21</v>
      </c>
      <c r="H29" s="2">
        <v>10.85</v>
      </c>
      <c r="I29" s="6">
        <f t="shared" si="2"/>
        <v>15</v>
      </c>
      <c r="J29" s="2">
        <v>8.9499999999999993</v>
      </c>
      <c r="K29" s="6">
        <f t="shared" si="3"/>
        <v>26</v>
      </c>
      <c r="L29" s="2">
        <v>10.9</v>
      </c>
      <c r="M29" s="6">
        <f t="shared" si="4"/>
        <v>23</v>
      </c>
      <c r="N29" s="26">
        <f t="shared" si="5"/>
        <v>54.550000000000004</v>
      </c>
      <c r="O29" s="27">
        <f t="shared" si="6"/>
        <v>22</v>
      </c>
      <c r="P29" s="6" t="str">
        <f t="shared" si="7"/>
        <v>P</v>
      </c>
      <c r="Q29" s="8"/>
    </row>
    <row r="30" spans="1:17" s="15" customFormat="1" ht="16" customHeight="1" x14ac:dyDescent="0.3">
      <c r="A30" s="19" t="s">
        <v>54</v>
      </c>
      <c r="B30" s="3" t="s">
        <v>126</v>
      </c>
      <c r="C30" s="21" t="s">
        <v>125</v>
      </c>
      <c r="D30" s="2">
        <v>12.15</v>
      </c>
      <c r="E30" s="6">
        <f t="shared" si="0"/>
        <v>23</v>
      </c>
      <c r="F30" s="2">
        <v>11.766999999999999</v>
      </c>
      <c r="G30" s="6">
        <f t="shared" si="1"/>
        <v>19</v>
      </c>
      <c r="H30" s="2">
        <v>9.8000000000000007</v>
      </c>
      <c r="I30" s="6">
        <f t="shared" si="2"/>
        <v>24</v>
      </c>
      <c r="J30" s="2">
        <v>9.25</v>
      </c>
      <c r="K30" s="6">
        <f t="shared" si="3"/>
        <v>22</v>
      </c>
      <c r="L30" s="2">
        <v>11.3</v>
      </c>
      <c r="M30" s="6">
        <f t="shared" si="4"/>
        <v>19</v>
      </c>
      <c r="N30" s="26">
        <f t="shared" si="5"/>
        <v>54.266999999999996</v>
      </c>
      <c r="O30" s="27">
        <f t="shared" si="6"/>
        <v>23</v>
      </c>
      <c r="P30" s="6" t="str">
        <f t="shared" si="7"/>
        <v>P</v>
      </c>
      <c r="Q30" s="8"/>
    </row>
    <row r="31" spans="1:17" s="15" customFormat="1" ht="16" customHeight="1" x14ac:dyDescent="0.3">
      <c r="A31" s="19">
        <v>48</v>
      </c>
      <c r="B31" s="3" t="s">
        <v>120</v>
      </c>
      <c r="C31" s="21" t="s">
        <v>64</v>
      </c>
      <c r="D31" s="2">
        <v>12.2</v>
      </c>
      <c r="E31" s="6">
        <f t="shared" si="0"/>
        <v>22</v>
      </c>
      <c r="F31" s="2">
        <v>11.8</v>
      </c>
      <c r="G31" s="6">
        <f t="shared" si="1"/>
        <v>18</v>
      </c>
      <c r="H31" s="2">
        <v>10.55</v>
      </c>
      <c r="I31" s="6">
        <f t="shared" si="2"/>
        <v>20</v>
      </c>
      <c r="J31" s="2">
        <v>9.1999999999999993</v>
      </c>
      <c r="K31" s="6">
        <f t="shared" si="3"/>
        <v>23</v>
      </c>
      <c r="L31" s="2">
        <v>10.5</v>
      </c>
      <c r="M31" s="6">
        <f t="shared" si="4"/>
        <v>25</v>
      </c>
      <c r="N31" s="26">
        <f t="shared" si="5"/>
        <v>54.25</v>
      </c>
      <c r="O31" s="27">
        <f t="shared" si="6"/>
        <v>24</v>
      </c>
      <c r="P31" s="6" t="str">
        <f t="shared" si="7"/>
        <v>P</v>
      </c>
      <c r="Q31" s="8"/>
    </row>
    <row r="32" spans="1:17" s="15" customFormat="1" ht="16" customHeight="1" x14ac:dyDescent="0.3">
      <c r="A32" s="19">
        <v>56</v>
      </c>
      <c r="B32" s="3" t="s">
        <v>132</v>
      </c>
      <c r="C32" s="21" t="s">
        <v>131</v>
      </c>
      <c r="D32" s="2">
        <v>12.15</v>
      </c>
      <c r="E32" s="6">
        <f t="shared" si="0"/>
        <v>23</v>
      </c>
      <c r="F32" s="2">
        <v>10.5</v>
      </c>
      <c r="G32" s="6">
        <f t="shared" si="1"/>
        <v>23</v>
      </c>
      <c r="H32" s="2">
        <v>10.3</v>
      </c>
      <c r="I32" s="6">
        <f t="shared" si="2"/>
        <v>21</v>
      </c>
      <c r="J32" s="2">
        <v>9.85</v>
      </c>
      <c r="K32" s="6">
        <f t="shared" si="3"/>
        <v>18</v>
      </c>
      <c r="L32" s="2">
        <v>11.45</v>
      </c>
      <c r="M32" s="6">
        <f t="shared" si="4"/>
        <v>17</v>
      </c>
      <c r="N32" s="26">
        <f t="shared" si="5"/>
        <v>54.25</v>
      </c>
      <c r="O32" s="27">
        <f t="shared" si="6"/>
        <v>24</v>
      </c>
      <c r="P32" s="6" t="str">
        <f t="shared" si="7"/>
        <v>P</v>
      </c>
      <c r="Q32" s="8"/>
    </row>
    <row r="33" spans="1:17" s="15" customFormat="1" ht="16" customHeight="1" x14ac:dyDescent="0.3">
      <c r="A33" s="19">
        <v>61</v>
      </c>
      <c r="B33" s="3" t="s">
        <v>137</v>
      </c>
      <c r="C33" s="21" t="s">
        <v>83</v>
      </c>
      <c r="D33" s="2">
        <v>12</v>
      </c>
      <c r="E33" s="6">
        <f t="shared" si="0"/>
        <v>25</v>
      </c>
      <c r="F33" s="2">
        <v>10.766999999999999</v>
      </c>
      <c r="G33" s="6">
        <f t="shared" si="1"/>
        <v>22</v>
      </c>
      <c r="H33" s="2">
        <v>10.75</v>
      </c>
      <c r="I33" s="6">
        <f t="shared" si="2"/>
        <v>18</v>
      </c>
      <c r="J33" s="2">
        <v>9</v>
      </c>
      <c r="K33" s="6">
        <f t="shared" si="3"/>
        <v>25</v>
      </c>
      <c r="L33" s="2">
        <v>11.2</v>
      </c>
      <c r="M33" s="6">
        <f t="shared" si="4"/>
        <v>21</v>
      </c>
      <c r="N33" s="26">
        <f t="shared" si="5"/>
        <v>53.716999999999999</v>
      </c>
      <c r="O33" s="27">
        <f t="shared" si="6"/>
        <v>26</v>
      </c>
      <c r="P33" s="6" t="str">
        <f t="shared" si="7"/>
        <v>P</v>
      </c>
      <c r="Q33" s="8"/>
    </row>
    <row r="34" spans="1:17" s="15" customFormat="1" ht="16" customHeight="1" x14ac:dyDescent="0.3">
      <c r="A34" s="19">
        <v>60</v>
      </c>
      <c r="B34" s="3" t="s">
        <v>136</v>
      </c>
      <c r="C34" s="21" t="s">
        <v>83</v>
      </c>
      <c r="D34" s="2">
        <v>12.75</v>
      </c>
      <c r="E34" s="6">
        <f t="shared" si="0"/>
        <v>15</v>
      </c>
      <c r="F34" s="2">
        <v>10</v>
      </c>
      <c r="G34" s="6">
        <f t="shared" si="1"/>
        <v>25</v>
      </c>
      <c r="H34" s="2">
        <v>9.75</v>
      </c>
      <c r="I34" s="6">
        <f t="shared" si="2"/>
        <v>25</v>
      </c>
      <c r="J34" s="2">
        <v>9.4499999999999993</v>
      </c>
      <c r="K34" s="6">
        <f t="shared" si="3"/>
        <v>21</v>
      </c>
      <c r="L34" s="2">
        <v>10.15</v>
      </c>
      <c r="M34" s="6">
        <f t="shared" si="4"/>
        <v>27</v>
      </c>
      <c r="N34" s="26">
        <f t="shared" si="5"/>
        <v>52.1</v>
      </c>
      <c r="O34" s="27">
        <f t="shared" si="6"/>
        <v>27</v>
      </c>
      <c r="P34" s="6" t="str">
        <f t="shared" si="7"/>
        <v>P</v>
      </c>
      <c r="Q34" s="8"/>
    </row>
    <row r="35" spans="1:17" s="15" customFormat="1" ht="16" customHeight="1" x14ac:dyDescent="0.3">
      <c r="A35" s="19" t="s">
        <v>47</v>
      </c>
      <c r="B35" s="3" t="s">
        <v>133</v>
      </c>
      <c r="C35" s="21" t="s">
        <v>131</v>
      </c>
      <c r="D35" s="4">
        <v>0</v>
      </c>
      <c r="E35" s="31">
        <f t="shared" si="0"/>
        <v>28</v>
      </c>
      <c r="F35" s="2">
        <v>9.9</v>
      </c>
      <c r="G35" s="6">
        <f t="shared" si="1"/>
        <v>27</v>
      </c>
      <c r="H35" s="2">
        <v>9.25</v>
      </c>
      <c r="I35" s="6">
        <f t="shared" si="2"/>
        <v>27</v>
      </c>
      <c r="J35" s="2">
        <v>2.4500000000000002</v>
      </c>
      <c r="K35" s="6">
        <f t="shared" si="3"/>
        <v>28</v>
      </c>
      <c r="L35" s="4">
        <v>0</v>
      </c>
      <c r="M35" s="31">
        <f t="shared" si="4"/>
        <v>28</v>
      </c>
      <c r="N35" s="26">
        <f t="shared" si="5"/>
        <v>21.599999999999998</v>
      </c>
      <c r="O35" s="27">
        <f t="shared" si="6"/>
        <v>28</v>
      </c>
      <c r="P35" s="6" t="str">
        <f t="shared" si="7"/>
        <v>F</v>
      </c>
      <c r="Q35" s="8"/>
    </row>
  </sheetData>
  <mergeCells count="2">
    <mergeCell ref="A1:O1"/>
    <mergeCell ref="A2:O2"/>
  </mergeCells>
  <conditionalFormatting sqref="E8:E35 G8:G35 I8:I35 K8:K35 M8:M35">
    <cfRule type="cellIs" dxfId="13" priority="81" stopIfTrue="1" operator="equal">
      <formula>1</formula>
    </cfRule>
  </conditionalFormatting>
  <conditionalFormatting sqref="M3:M4 O4 M36:M65536 O8:O35">
    <cfRule type="cellIs" dxfId="12" priority="88" stopIfTrue="1" operator="equal">
      <formula>1</formula>
    </cfRule>
    <cfRule type="cellIs" dxfId="11" priority="89" stopIfTrue="1" operator="equal">
      <formula>2</formula>
    </cfRule>
    <cfRule type="cellIs" dxfId="10" priority="90" stopIfTrue="1" operator="equal">
      <formula>3</formula>
    </cfRule>
  </conditionalFormatting>
  <conditionalFormatting sqref="M5:M7 O5:O7">
    <cfRule type="cellIs" dxfId="9" priority="82" stopIfTrue="1" operator="equal">
      <formula>1</formula>
    </cfRule>
    <cfRule type="cellIs" dxfId="8" priority="83" stopIfTrue="1" operator="equal">
      <formula>2</formula>
    </cfRule>
    <cfRule type="cellIs" dxfId="7" priority="84" stopIfTrue="1" operator="equal">
      <formula>3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zoomScale="90" workbookViewId="0">
      <pane xSplit="3" ySplit="4" topLeftCell="D5" activePane="bottomRight" state="frozen"/>
      <selection sqref="A1:L1"/>
      <selection pane="topRight" sqref="A1:L1"/>
      <selection pane="bottomLeft" sqref="A1:L1"/>
      <selection pane="bottomRight" sqref="A1:O1"/>
    </sheetView>
  </sheetViews>
  <sheetFormatPr defaultColWidth="7.796875" defaultRowHeight="16" customHeight="1" x14ac:dyDescent="0.3"/>
  <cols>
    <col min="1" max="1" width="6.796875" style="8" customWidth="1"/>
    <col min="2" max="2" width="28.09765625" style="7" bestFit="1" customWidth="1"/>
    <col min="3" max="3" width="19" style="7" bestFit="1" customWidth="1"/>
    <col min="4" max="4" width="9" style="10" bestFit="1" customWidth="1"/>
    <col min="5" max="5" width="6.796875" style="8" bestFit="1" customWidth="1"/>
    <col min="6" max="6" width="8.69921875" style="10" customWidth="1"/>
    <col min="7" max="7" width="7.796875" style="8"/>
    <col min="8" max="8" width="8.09765625" style="10" bestFit="1" customWidth="1"/>
    <col min="9" max="9" width="7.796875" style="8"/>
    <col min="10" max="10" width="8.796875" style="10" bestFit="1" customWidth="1"/>
    <col min="11" max="11" width="7.796875" style="8"/>
    <col min="12" max="12" width="8.69921875" style="8" customWidth="1"/>
    <col min="13" max="13" width="7.796875" style="8"/>
    <col min="14" max="14" width="9.296875" style="9" bestFit="1" customWidth="1"/>
    <col min="15" max="15" width="6.796875" style="9" bestFit="1" customWidth="1"/>
    <col min="16" max="16" width="2" style="7" bestFit="1" customWidth="1"/>
    <col min="17" max="17" width="5.796875" style="7" customWidth="1"/>
    <col min="18" max="18" width="8" style="15" bestFit="1" customWidth="1"/>
    <col min="19" max="16384" width="7.796875" style="7"/>
  </cols>
  <sheetData>
    <row r="1" spans="1:19" s="9" customFormat="1" ht="16" customHeight="1" x14ac:dyDescent="0.3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R1" s="25"/>
    </row>
    <row r="2" spans="1:19" s="9" customFormat="1" ht="16" customHeight="1" x14ac:dyDescent="0.3">
      <c r="A2" s="23" t="s">
        <v>57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R2" s="25"/>
    </row>
    <row r="3" spans="1:19" s="9" customFormat="1" ht="16" customHeight="1" x14ac:dyDescent="0.3">
      <c r="A3" s="22"/>
      <c r="D3" s="29"/>
      <c r="E3" s="22"/>
      <c r="F3" s="29"/>
      <c r="G3" s="22"/>
      <c r="H3" s="29"/>
      <c r="I3" s="22"/>
      <c r="J3" s="29"/>
      <c r="K3" s="22"/>
      <c r="L3" s="22"/>
      <c r="M3" s="22"/>
      <c r="R3" s="25"/>
    </row>
    <row r="4" spans="1:19" s="9" customFormat="1" ht="16" customHeight="1" x14ac:dyDescent="0.3">
      <c r="A4" s="22"/>
      <c r="B4" s="9" t="s">
        <v>0</v>
      </c>
      <c r="C4" s="9" t="s">
        <v>1</v>
      </c>
      <c r="D4" s="29" t="s">
        <v>2</v>
      </c>
      <c r="E4" s="22" t="s">
        <v>3</v>
      </c>
      <c r="F4" s="29" t="s">
        <v>4</v>
      </c>
      <c r="G4" s="22" t="s">
        <v>3</v>
      </c>
      <c r="H4" s="29" t="s">
        <v>5</v>
      </c>
      <c r="I4" s="22" t="s">
        <v>3</v>
      </c>
      <c r="J4" s="29" t="s">
        <v>6</v>
      </c>
      <c r="K4" s="22" t="s">
        <v>3</v>
      </c>
      <c r="L4" s="29" t="s">
        <v>7</v>
      </c>
      <c r="M4" s="30" t="s">
        <v>3</v>
      </c>
      <c r="N4" s="22" t="s">
        <v>8</v>
      </c>
      <c r="O4" s="22" t="s">
        <v>3</v>
      </c>
      <c r="P4" s="28"/>
      <c r="Q4" s="28"/>
      <c r="R4" s="25"/>
    </row>
    <row r="5" spans="1:19" ht="16" customHeight="1" x14ac:dyDescent="0.3">
      <c r="L5" s="10"/>
      <c r="M5" s="11"/>
      <c r="P5" s="16"/>
      <c r="Q5" s="16"/>
    </row>
    <row r="6" spans="1:19" ht="16" customHeight="1" x14ac:dyDescent="0.3">
      <c r="B6" s="9" t="s">
        <v>28</v>
      </c>
      <c r="L6" s="10"/>
      <c r="M6" s="11"/>
      <c r="P6" s="16"/>
      <c r="Q6" s="16"/>
    </row>
    <row r="7" spans="1:19" ht="16" customHeight="1" x14ac:dyDescent="0.3">
      <c r="L7" s="10"/>
    </row>
    <row r="8" spans="1:19" ht="16" customHeight="1" x14ac:dyDescent="0.3">
      <c r="A8" s="1" t="s">
        <v>203</v>
      </c>
      <c r="B8" s="3" t="s">
        <v>204</v>
      </c>
      <c r="C8" s="3" t="s">
        <v>198</v>
      </c>
      <c r="D8" s="2">
        <v>13</v>
      </c>
      <c r="E8" s="6">
        <f t="shared" ref="E8:E39" si="0">RANK(D8,D$8:D$56)</f>
        <v>15</v>
      </c>
      <c r="F8" s="2">
        <v>13.1</v>
      </c>
      <c r="G8" s="6">
        <f t="shared" ref="G8:G39" si="1">RANK(F8,F$8:F$56)</f>
        <v>1</v>
      </c>
      <c r="H8" s="2">
        <v>11.87</v>
      </c>
      <c r="I8" s="6">
        <f t="shared" ref="I8:I39" si="2">RANK(H8,H$8:H$56)</f>
        <v>1</v>
      </c>
      <c r="J8" s="2">
        <v>10.8</v>
      </c>
      <c r="K8" s="6">
        <f t="shared" ref="K8:K39" si="3">RANK(J8,J$8:J$56)</f>
        <v>25</v>
      </c>
      <c r="L8" s="2">
        <v>13.3</v>
      </c>
      <c r="M8" s="6">
        <f t="shared" ref="M8:M39" si="4">RANK(L8,L$8:L$56)</f>
        <v>1</v>
      </c>
      <c r="N8" s="26">
        <f t="shared" ref="N8:N39" si="5">D8+F8+H8+J8+L8</f>
        <v>62.069999999999993</v>
      </c>
      <c r="O8" s="27">
        <f t="shared" ref="O8:O39" si="6">RANK(N8,N$8:N$56)</f>
        <v>1</v>
      </c>
      <c r="P8" s="6" t="str">
        <f t="shared" ref="P8:P39" si="7">IF(N8&lt;47.5,"F",(IF(N8&lt;55,"P",(IF(N8&lt;60,"C","D")))))</f>
        <v>D</v>
      </c>
      <c r="Q8" s="8"/>
      <c r="R8" s="8"/>
    </row>
    <row r="9" spans="1:19" ht="16" customHeight="1" x14ac:dyDescent="0.3">
      <c r="A9" s="1" t="s">
        <v>16</v>
      </c>
      <c r="B9" s="17" t="s">
        <v>65</v>
      </c>
      <c r="C9" s="17" t="s">
        <v>66</v>
      </c>
      <c r="D9" s="2">
        <v>13.1</v>
      </c>
      <c r="E9" s="6">
        <f t="shared" si="0"/>
        <v>10</v>
      </c>
      <c r="F9" s="2">
        <v>11.75</v>
      </c>
      <c r="G9" s="6">
        <f t="shared" si="1"/>
        <v>22</v>
      </c>
      <c r="H9" s="2">
        <v>11.87</v>
      </c>
      <c r="I9" s="6">
        <f t="shared" si="2"/>
        <v>1</v>
      </c>
      <c r="J9" s="2">
        <v>12.05</v>
      </c>
      <c r="K9" s="6">
        <f t="shared" si="3"/>
        <v>1</v>
      </c>
      <c r="L9" s="2">
        <v>12.85</v>
      </c>
      <c r="M9" s="6">
        <f t="shared" si="4"/>
        <v>8</v>
      </c>
      <c r="N9" s="26">
        <f t="shared" si="5"/>
        <v>61.62</v>
      </c>
      <c r="O9" s="27">
        <f t="shared" si="6"/>
        <v>2</v>
      </c>
      <c r="P9" s="6" t="str">
        <f t="shared" si="7"/>
        <v>D</v>
      </c>
      <c r="Q9" s="8"/>
      <c r="R9" s="8"/>
    </row>
    <row r="10" spans="1:19" ht="16" customHeight="1" x14ac:dyDescent="0.3">
      <c r="A10" s="1" t="s">
        <v>201</v>
      </c>
      <c r="B10" s="3" t="s">
        <v>202</v>
      </c>
      <c r="C10" s="3" t="s">
        <v>198</v>
      </c>
      <c r="D10" s="2">
        <v>13.15</v>
      </c>
      <c r="E10" s="6">
        <f t="shared" si="0"/>
        <v>9</v>
      </c>
      <c r="F10" s="2">
        <v>13</v>
      </c>
      <c r="G10" s="6">
        <f t="shared" si="1"/>
        <v>2</v>
      </c>
      <c r="H10" s="2">
        <v>11.8</v>
      </c>
      <c r="I10" s="6">
        <f t="shared" si="2"/>
        <v>3</v>
      </c>
      <c r="J10" s="2">
        <v>10.75</v>
      </c>
      <c r="K10" s="6">
        <f t="shared" si="3"/>
        <v>27</v>
      </c>
      <c r="L10" s="2">
        <v>12.65</v>
      </c>
      <c r="M10" s="6">
        <f t="shared" si="4"/>
        <v>12</v>
      </c>
      <c r="N10" s="26">
        <f t="shared" si="5"/>
        <v>61.35</v>
      </c>
      <c r="O10" s="27">
        <f t="shared" si="6"/>
        <v>3</v>
      </c>
      <c r="P10" s="6" t="str">
        <f t="shared" si="7"/>
        <v>D</v>
      </c>
      <c r="Q10" s="8"/>
      <c r="R10" s="8"/>
    </row>
    <row r="11" spans="1:19" ht="16" customHeight="1" x14ac:dyDescent="0.3">
      <c r="A11" s="1" t="s">
        <v>12</v>
      </c>
      <c r="B11" s="17" t="s">
        <v>72</v>
      </c>
      <c r="C11" s="17" t="s">
        <v>71</v>
      </c>
      <c r="D11" s="2">
        <v>13.1</v>
      </c>
      <c r="E11" s="6">
        <f t="shared" si="0"/>
        <v>10</v>
      </c>
      <c r="F11" s="2">
        <v>12.65</v>
      </c>
      <c r="G11" s="6">
        <f t="shared" si="1"/>
        <v>5</v>
      </c>
      <c r="H11" s="2">
        <v>11.34</v>
      </c>
      <c r="I11" s="6">
        <f t="shared" si="2"/>
        <v>7</v>
      </c>
      <c r="J11" s="2">
        <v>11.2</v>
      </c>
      <c r="K11" s="6">
        <f t="shared" si="3"/>
        <v>15</v>
      </c>
      <c r="L11" s="2">
        <v>13.05</v>
      </c>
      <c r="M11" s="6">
        <f t="shared" si="4"/>
        <v>3</v>
      </c>
      <c r="N11" s="26">
        <f t="shared" si="5"/>
        <v>61.34</v>
      </c>
      <c r="O11" s="27">
        <f t="shared" si="6"/>
        <v>4</v>
      </c>
      <c r="P11" s="6" t="str">
        <f t="shared" si="7"/>
        <v>D</v>
      </c>
      <c r="Q11" s="8"/>
      <c r="R11" s="8"/>
    </row>
    <row r="12" spans="1:19" s="18" customFormat="1" ht="16" customHeight="1" x14ac:dyDescent="0.3">
      <c r="A12" s="1" t="s">
        <v>32</v>
      </c>
      <c r="B12" s="17" t="s">
        <v>70</v>
      </c>
      <c r="C12" s="17" t="s">
        <v>71</v>
      </c>
      <c r="D12" s="2">
        <v>12.95</v>
      </c>
      <c r="E12" s="6">
        <f t="shared" si="0"/>
        <v>18</v>
      </c>
      <c r="F12" s="2">
        <v>12.6</v>
      </c>
      <c r="G12" s="6">
        <f t="shared" si="1"/>
        <v>8</v>
      </c>
      <c r="H12" s="2">
        <v>11.2</v>
      </c>
      <c r="I12" s="6">
        <f t="shared" si="2"/>
        <v>10</v>
      </c>
      <c r="J12" s="2">
        <v>11.25</v>
      </c>
      <c r="K12" s="6">
        <f t="shared" si="3"/>
        <v>12</v>
      </c>
      <c r="L12" s="2">
        <v>13.25</v>
      </c>
      <c r="M12" s="6">
        <f t="shared" si="4"/>
        <v>2</v>
      </c>
      <c r="N12" s="26">
        <f t="shared" si="5"/>
        <v>61.25</v>
      </c>
      <c r="O12" s="27">
        <f t="shared" si="6"/>
        <v>5</v>
      </c>
      <c r="P12" s="6" t="str">
        <f t="shared" si="7"/>
        <v>D</v>
      </c>
      <c r="Q12" s="8"/>
      <c r="R12" s="8"/>
      <c r="S12" s="7"/>
    </row>
    <row r="13" spans="1:19" ht="16" customHeight="1" x14ac:dyDescent="0.3">
      <c r="A13" s="1">
        <v>13</v>
      </c>
      <c r="B13" s="17" t="s">
        <v>76</v>
      </c>
      <c r="C13" s="17" t="s">
        <v>74</v>
      </c>
      <c r="D13" s="2">
        <v>12.8</v>
      </c>
      <c r="E13" s="6">
        <f t="shared" si="0"/>
        <v>27</v>
      </c>
      <c r="F13" s="2">
        <v>12.85</v>
      </c>
      <c r="G13" s="6">
        <f t="shared" si="1"/>
        <v>4</v>
      </c>
      <c r="H13" s="2">
        <v>11.57</v>
      </c>
      <c r="I13" s="6">
        <f t="shared" si="2"/>
        <v>5</v>
      </c>
      <c r="J13" s="2">
        <v>11.45</v>
      </c>
      <c r="K13" s="6">
        <f t="shared" si="3"/>
        <v>8</v>
      </c>
      <c r="L13" s="2">
        <v>12.55</v>
      </c>
      <c r="M13" s="6">
        <f t="shared" si="4"/>
        <v>17</v>
      </c>
      <c r="N13" s="26">
        <f t="shared" si="5"/>
        <v>61.22</v>
      </c>
      <c r="O13" s="27">
        <f t="shared" si="6"/>
        <v>6</v>
      </c>
      <c r="P13" s="6" t="str">
        <f t="shared" si="7"/>
        <v>D</v>
      </c>
      <c r="Q13" s="8"/>
      <c r="R13" s="8"/>
    </row>
    <row r="14" spans="1:19" ht="16" customHeight="1" x14ac:dyDescent="0.3">
      <c r="A14" s="1">
        <v>21</v>
      </c>
      <c r="B14" s="17" t="s">
        <v>85</v>
      </c>
      <c r="C14" s="17" t="s">
        <v>86</v>
      </c>
      <c r="D14" s="2">
        <v>13.45</v>
      </c>
      <c r="E14" s="6">
        <f t="shared" si="0"/>
        <v>4</v>
      </c>
      <c r="F14" s="2">
        <v>11.7</v>
      </c>
      <c r="G14" s="6">
        <f t="shared" si="1"/>
        <v>25</v>
      </c>
      <c r="H14" s="2">
        <v>11.1</v>
      </c>
      <c r="I14" s="6">
        <f t="shared" si="2"/>
        <v>11</v>
      </c>
      <c r="J14" s="2">
        <v>12</v>
      </c>
      <c r="K14" s="6">
        <f t="shared" si="3"/>
        <v>3</v>
      </c>
      <c r="L14" s="2">
        <v>12.65</v>
      </c>
      <c r="M14" s="6">
        <f t="shared" si="4"/>
        <v>12</v>
      </c>
      <c r="N14" s="26">
        <f t="shared" si="5"/>
        <v>60.9</v>
      </c>
      <c r="O14" s="27">
        <f t="shared" si="6"/>
        <v>7</v>
      </c>
      <c r="P14" s="6" t="str">
        <f t="shared" si="7"/>
        <v>D</v>
      </c>
      <c r="Q14" s="8"/>
      <c r="R14" s="8"/>
    </row>
    <row r="15" spans="1:19" ht="16" customHeight="1" x14ac:dyDescent="0.3">
      <c r="A15" s="1" t="s">
        <v>199</v>
      </c>
      <c r="B15" s="3" t="s">
        <v>200</v>
      </c>
      <c r="C15" s="3" t="s">
        <v>198</v>
      </c>
      <c r="D15" s="2">
        <v>12.85</v>
      </c>
      <c r="E15" s="6">
        <f t="shared" si="0"/>
        <v>23</v>
      </c>
      <c r="F15" s="2">
        <v>12.6</v>
      </c>
      <c r="G15" s="6">
        <f t="shared" si="1"/>
        <v>8</v>
      </c>
      <c r="H15" s="2">
        <v>10.64</v>
      </c>
      <c r="I15" s="6">
        <f t="shared" si="2"/>
        <v>21</v>
      </c>
      <c r="J15" s="2">
        <v>11.75</v>
      </c>
      <c r="K15" s="6">
        <f t="shared" si="3"/>
        <v>5</v>
      </c>
      <c r="L15" s="2">
        <v>13</v>
      </c>
      <c r="M15" s="6">
        <f t="shared" si="4"/>
        <v>5</v>
      </c>
      <c r="N15" s="26">
        <f t="shared" si="5"/>
        <v>60.84</v>
      </c>
      <c r="O15" s="27">
        <f t="shared" si="6"/>
        <v>8</v>
      </c>
      <c r="P15" s="6" t="str">
        <f t="shared" si="7"/>
        <v>D</v>
      </c>
      <c r="Q15" s="8"/>
      <c r="R15" s="8"/>
    </row>
    <row r="16" spans="1:19" ht="16" customHeight="1" x14ac:dyDescent="0.3">
      <c r="A16" s="1" t="s">
        <v>36</v>
      </c>
      <c r="B16" s="17" t="s">
        <v>95</v>
      </c>
      <c r="C16" s="17" t="s">
        <v>96</v>
      </c>
      <c r="D16" s="2">
        <v>12.45</v>
      </c>
      <c r="E16" s="6">
        <f t="shared" si="0"/>
        <v>47</v>
      </c>
      <c r="F16" s="2">
        <v>12.65</v>
      </c>
      <c r="G16" s="6">
        <f t="shared" si="1"/>
        <v>5</v>
      </c>
      <c r="H16" s="2">
        <v>10.9</v>
      </c>
      <c r="I16" s="6">
        <f t="shared" si="2"/>
        <v>16</v>
      </c>
      <c r="J16" s="2">
        <v>11.95</v>
      </c>
      <c r="K16" s="6">
        <f t="shared" si="3"/>
        <v>4</v>
      </c>
      <c r="L16" s="2">
        <v>12.6</v>
      </c>
      <c r="M16" s="6">
        <f t="shared" si="4"/>
        <v>14</v>
      </c>
      <c r="N16" s="26">
        <f t="shared" si="5"/>
        <v>60.550000000000004</v>
      </c>
      <c r="O16" s="27">
        <f t="shared" si="6"/>
        <v>9</v>
      </c>
      <c r="P16" s="6" t="str">
        <f t="shared" si="7"/>
        <v>D</v>
      </c>
      <c r="Q16" s="8"/>
      <c r="R16" s="8"/>
    </row>
    <row r="17" spans="1:18" ht="16" customHeight="1" x14ac:dyDescent="0.3">
      <c r="A17" s="1">
        <v>12</v>
      </c>
      <c r="B17" s="17" t="s">
        <v>75</v>
      </c>
      <c r="C17" s="17" t="s">
        <v>74</v>
      </c>
      <c r="D17" s="2">
        <v>12.65</v>
      </c>
      <c r="E17" s="6">
        <f t="shared" si="0"/>
        <v>36</v>
      </c>
      <c r="F17" s="2">
        <v>11.85</v>
      </c>
      <c r="G17" s="6">
        <f t="shared" si="1"/>
        <v>19</v>
      </c>
      <c r="H17" s="2">
        <v>10.6</v>
      </c>
      <c r="I17" s="6">
        <f t="shared" si="2"/>
        <v>22</v>
      </c>
      <c r="J17" s="2">
        <v>11.7</v>
      </c>
      <c r="K17" s="6">
        <f t="shared" si="3"/>
        <v>6</v>
      </c>
      <c r="L17" s="2">
        <v>13</v>
      </c>
      <c r="M17" s="6">
        <f t="shared" si="4"/>
        <v>5</v>
      </c>
      <c r="N17" s="26">
        <f t="shared" si="5"/>
        <v>59.8</v>
      </c>
      <c r="O17" s="27">
        <f t="shared" si="6"/>
        <v>10</v>
      </c>
      <c r="P17" s="6" t="str">
        <f t="shared" si="7"/>
        <v>C</v>
      </c>
      <c r="Q17" s="8"/>
      <c r="R17" s="8"/>
    </row>
    <row r="18" spans="1:18" ht="16" customHeight="1" x14ac:dyDescent="0.3">
      <c r="A18" s="1" t="s">
        <v>29</v>
      </c>
      <c r="B18" s="17" t="s">
        <v>58</v>
      </c>
      <c r="C18" s="17" t="s">
        <v>59</v>
      </c>
      <c r="D18" s="2">
        <v>13.35</v>
      </c>
      <c r="E18" s="6">
        <f t="shared" si="0"/>
        <v>6</v>
      </c>
      <c r="F18" s="2">
        <v>12.5</v>
      </c>
      <c r="G18" s="6">
        <f t="shared" si="1"/>
        <v>11</v>
      </c>
      <c r="H18" s="2">
        <v>10.67</v>
      </c>
      <c r="I18" s="6">
        <f t="shared" si="2"/>
        <v>20</v>
      </c>
      <c r="J18" s="2">
        <v>10.75</v>
      </c>
      <c r="K18" s="6">
        <f t="shared" si="3"/>
        <v>27</v>
      </c>
      <c r="L18" s="2">
        <v>12.4</v>
      </c>
      <c r="M18" s="6">
        <f t="shared" si="4"/>
        <v>21</v>
      </c>
      <c r="N18" s="26">
        <f t="shared" si="5"/>
        <v>59.67</v>
      </c>
      <c r="O18" s="27">
        <f t="shared" si="6"/>
        <v>11</v>
      </c>
      <c r="P18" s="6" t="str">
        <f t="shared" si="7"/>
        <v>C</v>
      </c>
      <c r="Q18" s="8"/>
      <c r="R18" s="8"/>
    </row>
    <row r="19" spans="1:18" ht="16" customHeight="1" x14ac:dyDescent="0.3">
      <c r="A19" s="1">
        <v>23</v>
      </c>
      <c r="B19" s="17" t="s">
        <v>87</v>
      </c>
      <c r="C19" s="17" t="s">
        <v>86</v>
      </c>
      <c r="D19" s="2">
        <v>13.5</v>
      </c>
      <c r="E19" s="6">
        <f t="shared" si="0"/>
        <v>2</v>
      </c>
      <c r="F19" s="2">
        <v>11.3</v>
      </c>
      <c r="G19" s="6">
        <f t="shared" si="1"/>
        <v>36</v>
      </c>
      <c r="H19" s="2">
        <v>11.27</v>
      </c>
      <c r="I19" s="6">
        <f t="shared" si="2"/>
        <v>8</v>
      </c>
      <c r="J19" s="2">
        <v>11.1</v>
      </c>
      <c r="K19" s="6">
        <f t="shared" si="3"/>
        <v>19</v>
      </c>
      <c r="L19" s="2">
        <v>12.4</v>
      </c>
      <c r="M19" s="6">
        <f t="shared" si="4"/>
        <v>21</v>
      </c>
      <c r="N19" s="26">
        <f t="shared" si="5"/>
        <v>59.57</v>
      </c>
      <c r="O19" s="27">
        <f t="shared" si="6"/>
        <v>12</v>
      </c>
      <c r="P19" s="6" t="str">
        <f t="shared" si="7"/>
        <v>C</v>
      </c>
      <c r="Q19" s="8"/>
      <c r="R19" s="8"/>
    </row>
    <row r="20" spans="1:18" ht="16" customHeight="1" x14ac:dyDescent="0.3">
      <c r="A20" s="1">
        <v>95</v>
      </c>
      <c r="B20" s="3" t="s">
        <v>190</v>
      </c>
      <c r="C20" s="3" t="s">
        <v>11</v>
      </c>
      <c r="D20" s="2">
        <v>13.7</v>
      </c>
      <c r="E20" s="6">
        <f t="shared" si="0"/>
        <v>1</v>
      </c>
      <c r="F20" s="2">
        <v>12.9</v>
      </c>
      <c r="G20" s="6">
        <f t="shared" si="1"/>
        <v>3</v>
      </c>
      <c r="H20" s="2">
        <v>9.1</v>
      </c>
      <c r="I20" s="6">
        <f t="shared" si="2"/>
        <v>41</v>
      </c>
      <c r="J20" s="2">
        <v>11.2</v>
      </c>
      <c r="K20" s="6">
        <f t="shared" si="3"/>
        <v>15</v>
      </c>
      <c r="L20" s="2">
        <v>12.3</v>
      </c>
      <c r="M20" s="6">
        <f t="shared" si="4"/>
        <v>27</v>
      </c>
      <c r="N20" s="26">
        <f t="shared" si="5"/>
        <v>59.2</v>
      </c>
      <c r="O20" s="27">
        <f t="shared" si="6"/>
        <v>13</v>
      </c>
      <c r="P20" s="6" t="str">
        <f t="shared" si="7"/>
        <v>C</v>
      </c>
      <c r="Q20" s="8"/>
      <c r="R20" s="8"/>
    </row>
    <row r="21" spans="1:18" ht="16" customHeight="1" x14ac:dyDescent="0.3">
      <c r="A21" s="1">
        <v>29</v>
      </c>
      <c r="B21" s="17" t="s">
        <v>94</v>
      </c>
      <c r="C21" s="17" t="s">
        <v>78</v>
      </c>
      <c r="D21" s="2">
        <v>12.85</v>
      </c>
      <c r="E21" s="6">
        <f t="shared" si="0"/>
        <v>23</v>
      </c>
      <c r="F21" s="2">
        <v>12</v>
      </c>
      <c r="G21" s="6">
        <f t="shared" si="1"/>
        <v>15</v>
      </c>
      <c r="H21" s="2">
        <v>10.77</v>
      </c>
      <c r="I21" s="6">
        <f t="shared" si="2"/>
        <v>17</v>
      </c>
      <c r="J21" s="2">
        <v>11.3</v>
      </c>
      <c r="K21" s="6">
        <f t="shared" si="3"/>
        <v>11</v>
      </c>
      <c r="L21" s="2">
        <v>12.25</v>
      </c>
      <c r="M21" s="6">
        <f t="shared" si="4"/>
        <v>29</v>
      </c>
      <c r="N21" s="26">
        <f t="shared" si="5"/>
        <v>59.17</v>
      </c>
      <c r="O21" s="27">
        <f t="shared" si="6"/>
        <v>14</v>
      </c>
      <c r="P21" s="6" t="str">
        <f t="shared" si="7"/>
        <v>C</v>
      </c>
      <c r="Q21" s="8"/>
      <c r="R21" s="8"/>
    </row>
    <row r="22" spans="1:18" ht="16" customHeight="1" x14ac:dyDescent="0.3">
      <c r="A22" s="1">
        <v>14</v>
      </c>
      <c r="B22" s="17" t="s">
        <v>77</v>
      </c>
      <c r="C22" s="17" t="s">
        <v>74</v>
      </c>
      <c r="D22" s="2">
        <v>12.6</v>
      </c>
      <c r="E22" s="6">
        <f t="shared" si="0"/>
        <v>38</v>
      </c>
      <c r="F22" s="2">
        <v>12.2</v>
      </c>
      <c r="G22" s="6">
        <f t="shared" si="1"/>
        <v>13</v>
      </c>
      <c r="H22" s="2">
        <v>10.97</v>
      </c>
      <c r="I22" s="6">
        <f t="shared" si="2"/>
        <v>14</v>
      </c>
      <c r="J22" s="2">
        <v>10.85</v>
      </c>
      <c r="K22" s="6">
        <f t="shared" si="3"/>
        <v>22</v>
      </c>
      <c r="L22" s="2">
        <v>12.45</v>
      </c>
      <c r="M22" s="6">
        <f t="shared" si="4"/>
        <v>19</v>
      </c>
      <c r="N22" s="26">
        <f t="shared" si="5"/>
        <v>59.069999999999993</v>
      </c>
      <c r="O22" s="27">
        <f t="shared" si="6"/>
        <v>15</v>
      </c>
      <c r="P22" s="6" t="str">
        <f t="shared" si="7"/>
        <v>C</v>
      </c>
      <c r="Q22" s="8"/>
      <c r="R22" s="8"/>
    </row>
    <row r="23" spans="1:18" ht="16" customHeight="1" x14ac:dyDescent="0.3">
      <c r="A23" s="1" t="s">
        <v>191</v>
      </c>
      <c r="B23" s="3" t="s">
        <v>192</v>
      </c>
      <c r="C23" s="3" t="s">
        <v>11</v>
      </c>
      <c r="D23" s="2">
        <v>12.55</v>
      </c>
      <c r="E23" s="6">
        <f t="shared" si="0"/>
        <v>44</v>
      </c>
      <c r="F23" s="2">
        <v>11.85</v>
      </c>
      <c r="G23" s="6">
        <f t="shared" si="1"/>
        <v>19</v>
      </c>
      <c r="H23" s="2">
        <v>11.24</v>
      </c>
      <c r="I23" s="6">
        <f t="shared" si="2"/>
        <v>9</v>
      </c>
      <c r="J23" s="2">
        <v>11.4</v>
      </c>
      <c r="K23" s="6">
        <f t="shared" si="3"/>
        <v>10</v>
      </c>
      <c r="L23" s="2">
        <v>12</v>
      </c>
      <c r="M23" s="6">
        <f t="shared" si="4"/>
        <v>35</v>
      </c>
      <c r="N23" s="26">
        <f t="shared" si="5"/>
        <v>59.04</v>
      </c>
      <c r="O23" s="27">
        <f t="shared" si="6"/>
        <v>16</v>
      </c>
      <c r="P23" s="6" t="str">
        <f t="shared" si="7"/>
        <v>C</v>
      </c>
      <c r="Q23" s="8"/>
      <c r="R23" s="8"/>
    </row>
    <row r="24" spans="1:18" ht="16" customHeight="1" x14ac:dyDescent="0.3">
      <c r="A24" s="1" t="s">
        <v>9</v>
      </c>
      <c r="B24" s="17" t="s">
        <v>101</v>
      </c>
      <c r="C24" s="17" t="s">
        <v>99</v>
      </c>
      <c r="D24" s="2">
        <v>12.75</v>
      </c>
      <c r="E24" s="6">
        <f t="shared" si="0"/>
        <v>30</v>
      </c>
      <c r="F24" s="2">
        <v>12.5</v>
      </c>
      <c r="G24" s="6">
        <f t="shared" si="1"/>
        <v>11</v>
      </c>
      <c r="H24" s="2">
        <v>10.47</v>
      </c>
      <c r="I24" s="6">
        <f t="shared" si="2"/>
        <v>25</v>
      </c>
      <c r="J24" s="2">
        <v>10.65</v>
      </c>
      <c r="K24" s="6">
        <f t="shared" si="3"/>
        <v>30</v>
      </c>
      <c r="L24" s="2">
        <v>12.6</v>
      </c>
      <c r="M24" s="6">
        <f t="shared" si="4"/>
        <v>14</v>
      </c>
      <c r="N24" s="26">
        <f t="shared" si="5"/>
        <v>58.97</v>
      </c>
      <c r="O24" s="27">
        <f t="shared" si="6"/>
        <v>17</v>
      </c>
      <c r="P24" s="6" t="str">
        <f t="shared" si="7"/>
        <v>C</v>
      </c>
      <c r="Q24" s="8"/>
      <c r="R24" s="8"/>
    </row>
    <row r="25" spans="1:18" ht="16" customHeight="1" x14ac:dyDescent="0.3">
      <c r="A25" s="1">
        <v>11</v>
      </c>
      <c r="B25" s="17" t="s">
        <v>73</v>
      </c>
      <c r="C25" s="17" t="s">
        <v>74</v>
      </c>
      <c r="D25" s="2">
        <v>13.5</v>
      </c>
      <c r="E25" s="6">
        <f t="shared" si="0"/>
        <v>2</v>
      </c>
      <c r="F25" s="2">
        <v>11.35</v>
      </c>
      <c r="G25" s="6">
        <f t="shared" si="1"/>
        <v>33</v>
      </c>
      <c r="H25" s="2">
        <v>11.74</v>
      </c>
      <c r="I25" s="6">
        <f t="shared" si="2"/>
        <v>4</v>
      </c>
      <c r="J25" s="2">
        <v>10.6</v>
      </c>
      <c r="K25" s="6">
        <f t="shared" si="3"/>
        <v>31</v>
      </c>
      <c r="L25" s="2">
        <v>11.6</v>
      </c>
      <c r="M25" s="6">
        <f t="shared" si="4"/>
        <v>44</v>
      </c>
      <c r="N25" s="26">
        <f t="shared" si="5"/>
        <v>58.790000000000006</v>
      </c>
      <c r="O25" s="27">
        <f t="shared" si="6"/>
        <v>18</v>
      </c>
      <c r="P25" s="6" t="str">
        <f t="shared" si="7"/>
        <v>C</v>
      </c>
      <c r="Q25" s="8"/>
      <c r="R25" s="8"/>
    </row>
    <row r="26" spans="1:18" ht="16" customHeight="1" x14ac:dyDescent="0.3">
      <c r="A26" s="1" t="s">
        <v>188</v>
      </c>
      <c r="B26" s="3" t="s">
        <v>189</v>
      </c>
      <c r="C26" s="3" t="s">
        <v>11</v>
      </c>
      <c r="D26" s="2">
        <v>13.05</v>
      </c>
      <c r="E26" s="6">
        <f t="shared" si="0"/>
        <v>14</v>
      </c>
      <c r="F26" s="2">
        <v>11.65</v>
      </c>
      <c r="G26" s="6">
        <f t="shared" si="1"/>
        <v>26</v>
      </c>
      <c r="H26" s="2">
        <v>11.1</v>
      </c>
      <c r="I26" s="6">
        <f t="shared" si="2"/>
        <v>11</v>
      </c>
      <c r="J26" s="2">
        <v>11.2</v>
      </c>
      <c r="K26" s="6">
        <f t="shared" si="3"/>
        <v>15</v>
      </c>
      <c r="L26" s="2">
        <v>11.7</v>
      </c>
      <c r="M26" s="6">
        <f t="shared" si="4"/>
        <v>41</v>
      </c>
      <c r="N26" s="26">
        <f t="shared" si="5"/>
        <v>58.7</v>
      </c>
      <c r="O26" s="27">
        <f t="shared" si="6"/>
        <v>19</v>
      </c>
      <c r="P26" s="6" t="str">
        <f t="shared" si="7"/>
        <v>C</v>
      </c>
      <c r="Q26" s="8"/>
      <c r="R26" s="8"/>
    </row>
    <row r="27" spans="1:18" ht="16" customHeight="1" x14ac:dyDescent="0.3">
      <c r="A27" s="1">
        <v>2</v>
      </c>
      <c r="B27" s="17" t="s">
        <v>60</v>
      </c>
      <c r="C27" s="17" t="s">
        <v>45</v>
      </c>
      <c r="D27" s="2">
        <v>12.85</v>
      </c>
      <c r="E27" s="6">
        <f t="shared" si="0"/>
        <v>23</v>
      </c>
      <c r="F27" s="2">
        <v>11.9</v>
      </c>
      <c r="G27" s="6">
        <f t="shared" si="1"/>
        <v>18</v>
      </c>
      <c r="H27" s="2">
        <v>9.64</v>
      </c>
      <c r="I27" s="6">
        <f t="shared" si="2"/>
        <v>35</v>
      </c>
      <c r="J27" s="2">
        <v>11.55</v>
      </c>
      <c r="K27" s="6">
        <f t="shared" si="3"/>
        <v>7</v>
      </c>
      <c r="L27" s="2">
        <v>12.75</v>
      </c>
      <c r="M27" s="6">
        <f t="shared" si="4"/>
        <v>9</v>
      </c>
      <c r="N27" s="26">
        <f t="shared" si="5"/>
        <v>58.69</v>
      </c>
      <c r="O27" s="27">
        <f t="shared" si="6"/>
        <v>20</v>
      </c>
      <c r="P27" s="6" t="str">
        <f t="shared" si="7"/>
        <v>C</v>
      </c>
      <c r="Q27" s="8"/>
      <c r="R27" s="8"/>
    </row>
    <row r="28" spans="1:18" ht="16" customHeight="1" x14ac:dyDescent="0.3">
      <c r="A28" s="1" t="s">
        <v>196</v>
      </c>
      <c r="B28" s="3" t="s">
        <v>197</v>
      </c>
      <c r="C28" s="3" t="s">
        <v>195</v>
      </c>
      <c r="D28" s="2">
        <v>12.65</v>
      </c>
      <c r="E28" s="6">
        <f t="shared" si="0"/>
        <v>36</v>
      </c>
      <c r="F28" s="2">
        <v>12.65</v>
      </c>
      <c r="G28" s="6">
        <f t="shared" si="1"/>
        <v>5</v>
      </c>
      <c r="H28" s="2">
        <v>10.7</v>
      </c>
      <c r="I28" s="6">
        <f t="shared" si="2"/>
        <v>18</v>
      </c>
      <c r="J28" s="2">
        <v>10.6</v>
      </c>
      <c r="K28" s="6">
        <f t="shared" si="3"/>
        <v>31</v>
      </c>
      <c r="L28" s="2">
        <v>12.05</v>
      </c>
      <c r="M28" s="6">
        <f t="shared" si="4"/>
        <v>33</v>
      </c>
      <c r="N28" s="26">
        <f t="shared" si="5"/>
        <v>58.650000000000006</v>
      </c>
      <c r="O28" s="27">
        <f t="shared" si="6"/>
        <v>21</v>
      </c>
      <c r="P28" s="6" t="str">
        <f t="shared" si="7"/>
        <v>C</v>
      </c>
      <c r="Q28" s="8"/>
      <c r="R28" s="8"/>
    </row>
    <row r="29" spans="1:18" ht="16" customHeight="1" x14ac:dyDescent="0.3">
      <c r="A29" s="1">
        <v>28</v>
      </c>
      <c r="B29" s="17" t="s">
        <v>93</v>
      </c>
      <c r="C29" s="17" t="s">
        <v>89</v>
      </c>
      <c r="D29" s="2">
        <v>12.95</v>
      </c>
      <c r="E29" s="6">
        <f t="shared" si="0"/>
        <v>18</v>
      </c>
      <c r="F29" s="2">
        <v>11.35</v>
      </c>
      <c r="G29" s="6">
        <f t="shared" si="1"/>
        <v>33</v>
      </c>
      <c r="H29" s="2">
        <v>10.7</v>
      </c>
      <c r="I29" s="6">
        <f t="shared" si="2"/>
        <v>18</v>
      </c>
      <c r="J29" s="2">
        <v>10.55</v>
      </c>
      <c r="K29" s="6">
        <f t="shared" si="3"/>
        <v>33</v>
      </c>
      <c r="L29" s="2">
        <v>12.75</v>
      </c>
      <c r="M29" s="6">
        <f t="shared" si="4"/>
        <v>9</v>
      </c>
      <c r="N29" s="26">
        <f t="shared" si="5"/>
        <v>58.3</v>
      </c>
      <c r="O29" s="27">
        <f t="shared" si="6"/>
        <v>22</v>
      </c>
      <c r="P29" s="6" t="str">
        <f t="shared" si="7"/>
        <v>C</v>
      </c>
      <c r="Q29" s="8"/>
      <c r="R29" s="8"/>
    </row>
    <row r="30" spans="1:18" ht="16" customHeight="1" x14ac:dyDescent="0.3">
      <c r="A30" s="1">
        <v>17</v>
      </c>
      <c r="B30" s="17" t="s">
        <v>79</v>
      </c>
      <c r="C30" s="17" t="s">
        <v>80</v>
      </c>
      <c r="D30" s="2">
        <v>12.95</v>
      </c>
      <c r="E30" s="6">
        <f t="shared" si="0"/>
        <v>18</v>
      </c>
      <c r="F30" s="2">
        <v>11.8</v>
      </c>
      <c r="G30" s="6">
        <f t="shared" si="1"/>
        <v>21</v>
      </c>
      <c r="H30" s="2">
        <v>10.039999999999999</v>
      </c>
      <c r="I30" s="6">
        <f t="shared" si="2"/>
        <v>28</v>
      </c>
      <c r="J30" s="2">
        <v>11.2</v>
      </c>
      <c r="K30" s="6">
        <f t="shared" si="3"/>
        <v>15</v>
      </c>
      <c r="L30" s="2">
        <v>12.3</v>
      </c>
      <c r="M30" s="6">
        <f t="shared" si="4"/>
        <v>27</v>
      </c>
      <c r="N30" s="26">
        <f t="shared" si="5"/>
        <v>58.289999999999992</v>
      </c>
      <c r="O30" s="27">
        <f t="shared" si="6"/>
        <v>23</v>
      </c>
      <c r="P30" s="6" t="str">
        <f t="shared" si="7"/>
        <v>C</v>
      </c>
      <c r="Q30" s="8"/>
      <c r="R30" s="8"/>
    </row>
    <row r="31" spans="1:18" ht="16" customHeight="1" x14ac:dyDescent="0.3">
      <c r="A31" s="1" t="s">
        <v>30</v>
      </c>
      <c r="B31" s="17" t="s">
        <v>61</v>
      </c>
      <c r="C31" s="17" t="s">
        <v>45</v>
      </c>
      <c r="D31" s="2">
        <v>12.55</v>
      </c>
      <c r="E31" s="6">
        <f t="shared" si="0"/>
        <v>44</v>
      </c>
      <c r="F31" s="2">
        <v>11.55</v>
      </c>
      <c r="G31" s="6">
        <f t="shared" si="1"/>
        <v>28</v>
      </c>
      <c r="H31" s="2">
        <v>10.57</v>
      </c>
      <c r="I31" s="6">
        <f t="shared" si="2"/>
        <v>23</v>
      </c>
      <c r="J31" s="2">
        <v>10.55</v>
      </c>
      <c r="K31" s="6">
        <f t="shared" si="3"/>
        <v>33</v>
      </c>
      <c r="L31" s="2">
        <v>13.05</v>
      </c>
      <c r="M31" s="6">
        <f t="shared" si="4"/>
        <v>3</v>
      </c>
      <c r="N31" s="26">
        <f t="shared" si="5"/>
        <v>58.269999999999996</v>
      </c>
      <c r="O31" s="27">
        <f t="shared" si="6"/>
        <v>24</v>
      </c>
      <c r="P31" s="6" t="str">
        <f t="shared" si="7"/>
        <v>C</v>
      </c>
      <c r="Q31" s="8"/>
      <c r="R31" s="8"/>
    </row>
    <row r="32" spans="1:18" ht="16" customHeight="1" x14ac:dyDescent="0.3">
      <c r="A32" s="1" t="s">
        <v>34</v>
      </c>
      <c r="B32" s="17" t="s">
        <v>82</v>
      </c>
      <c r="C32" s="17" t="s">
        <v>83</v>
      </c>
      <c r="D32" s="2">
        <v>12.85</v>
      </c>
      <c r="E32" s="6">
        <f t="shared" si="0"/>
        <v>23</v>
      </c>
      <c r="F32" s="2">
        <v>11.45</v>
      </c>
      <c r="G32" s="6">
        <f t="shared" si="1"/>
        <v>29</v>
      </c>
      <c r="H32" s="2">
        <v>10.14</v>
      </c>
      <c r="I32" s="6">
        <f t="shared" si="2"/>
        <v>26</v>
      </c>
      <c r="J32" s="2">
        <v>11.25</v>
      </c>
      <c r="K32" s="6">
        <f t="shared" si="3"/>
        <v>12</v>
      </c>
      <c r="L32" s="2">
        <v>12.35</v>
      </c>
      <c r="M32" s="6">
        <f t="shared" si="4"/>
        <v>25</v>
      </c>
      <c r="N32" s="26">
        <f t="shared" si="5"/>
        <v>58.04</v>
      </c>
      <c r="O32" s="27">
        <f t="shared" si="6"/>
        <v>25</v>
      </c>
      <c r="P32" s="6" t="str">
        <f t="shared" si="7"/>
        <v>C</v>
      </c>
      <c r="Q32" s="8"/>
      <c r="R32" s="8"/>
    </row>
    <row r="33" spans="1:18" ht="16" customHeight="1" x14ac:dyDescent="0.3">
      <c r="A33" s="1" t="s">
        <v>33</v>
      </c>
      <c r="B33" s="17" t="s">
        <v>81</v>
      </c>
      <c r="C33" s="17" t="s">
        <v>80</v>
      </c>
      <c r="D33" s="2">
        <v>13.45</v>
      </c>
      <c r="E33" s="6">
        <f t="shared" si="0"/>
        <v>4</v>
      </c>
      <c r="F33" s="2">
        <v>10.85</v>
      </c>
      <c r="G33" s="6">
        <f t="shared" si="1"/>
        <v>42</v>
      </c>
      <c r="H33" s="2">
        <v>9.3000000000000007</v>
      </c>
      <c r="I33" s="6">
        <f t="shared" si="2"/>
        <v>37</v>
      </c>
      <c r="J33" s="2">
        <v>12.05</v>
      </c>
      <c r="K33" s="6">
        <f t="shared" si="3"/>
        <v>1</v>
      </c>
      <c r="L33" s="2">
        <v>12.1</v>
      </c>
      <c r="M33" s="6">
        <f t="shared" si="4"/>
        <v>32</v>
      </c>
      <c r="N33" s="26">
        <f t="shared" si="5"/>
        <v>57.749999999999993</v>
      </c>
      <c r="O33" s="27">
        <f t="shared" si="6"/>
        <v>26</v>
      </c>
      <c r="P33" s="6" t="str">
        <f t="shared" si="7"/>
        <v>C</v>
      </c>
      <c r="Q33" s="8"/>
      <c r="R33" s="8"/>
    </row>
    <row r="34" spans="1:18" ht="16" customHeight="1" x14ac:dyDescent="0.3">
      <c r="A34" s="1">
        <v>26</v>
      </c>
      <c r="B34" s="17" t="s">
        <v>91</v>
      </c>
      <c r="C34" s="17" t="s">
        <v>89</v>
      </c>
      <c r="D34" s="2">
        <v>13.2</v>
      </c>
      <c r="E34" s="6">
        <f t="shared" si="0"/>
        <v>7</v>
      </c>
      <c r="F34" s="2">
        <v>10.4</v>
      </c>
      <c r="G34" s="6">
        <f t="shared" si="1"/>
        <v>47</v>
      </c>
      <c r="H34" s="2">
        <v>9.74</v>
      </c>
      <c r="I34" s="6">
        <f t="shared" si="2"/>
        <v>33</v>
      </c>
      <c r="J34" s="2">
        <v>11.45</v>
      </c>
      <c r="K34" s="6">
        <f t="shared" si="3"/>
        <v>8</v>
      </c>
      <c r="L34" s="2">
        <v>12.9</v>
      </c>
      <c r="M34" s="6">
        <f t="shared" si="4"/>
        <v>7</v>
      </c>
      <c r="N34" s="26">
        <f t="shared" si="5"/>
        <v>57.690000000000005</v>
      </c>
      <c r="O34" s="27">
        <f t="shared" si="6"/>
        <v>27</v>
      </c>
      <c r="P34" s="6" t="str">
        <f t="shared" si="7"/>
        <v>C</v>
      </c>
      <c r="Q34" s="8"/>
      <c r="R34" s="8"/>
    </row>
    <row r="35" spans="1:18" ht="16" customHeight="1" x14ac:dyDescent="0.3">
      <c r="A35" s="1">
        <v>104</v>
      </c>
      <c r="B35" s="3" t="s">
        <v>206</v>
      </c>
      <c r="C35" s="3" t="s">
        <v>99</v>
      </c>
      <c r="D35" s="2">
        <v>12.4</v>
      </c>
      <c r="E35" s="6">
        <f t="shared" si="0"/>
        <v>49</v>
      </c>
      <c r="F35" s="2">
        <v>11.4</v>
      </c>
      <c r="G35" s="6">
        <f t="shared" si="1"/>
        <v>31</v>
      </c>
      <c r="H35" s="2">
        <v>10.57</v>
      </c>
      <c r="I35" s="6">
        <f t="shared" si="2"/>
        <v>23</v>
      </c>
      <c r="J35" s="2">
        <v>10.3</v>
      </c>
      <c r="K35" s="6">
        <f t="shared" si="3"/>
        <v>42</v>
      </c>
      <c r="L35" s="2">
        <v>12.5</v>
      </c>
      <c r="M35" s="6">
        <f t="shared" si="4"/>
        <v>18</v>
      </c>
      <c r="N35" s="26">
        <f t="shared" si="5"/>
        <v>57.17</v>
      </c>
      <c r="O35" s="27">
        <f t="shared" si="6"/>
        <v>28</v>
      </c>
      <c r="P35" s="6" t="str">
        <f t="shared" si="7"/>
        <v>C</v>
      </c>
      <c r="Q35" s="8"/>
      <c r="R35" s="8"/>
    </row>
    <row r="36" spans="1:18" ht="16" customHeight="1" x14ac:dyDescent="0.3">
      <c r="A36" s="1">
        <v>103</v>
      </c>
      <c r="B36" s="3" t="s">
        <v>205</v>
      </c>
      <c r="C36" s="3" t="s">
        <v>198</v>
      </c>
      <c r="D36" s="2">
        <v>12.7</v>
      </c>
      <c r="E36" s="6">
        <f t="shared" si="0"/>
        <v>35</v>
      </c>
      <c r="F36" s="2">
        <v>12</v>
      </c>
      <c r="G36" s="6">
        <f t="shared" si="1"/>
        <v>15</v>
      </c>
      <c r="H36" s="2">
        <v>11.57</v>
      </c>
      <c r="I36" s="6">
        <f t="shared" si="2"/>
        <v>5</v>
      </c>
      <c r="J36" s="2">
        <v>8.5500000000000007</v>
      </c>
      <c r="K36" s="6">
        <f t="shared" si="3"/>
        <v>49</v>
      </c>
      <c r="L36" s="2">
        <v>12.35</v>
      </c>
      <c r="M36" s="6">
        <f t="shared" si="4"/>
        <v>25</v>
      </c>
      <c r="N36" s="26">
        <f t="shared" si="5"/>
        <v>57.169999999999995</v>
      </c>
      <c r="O36" s="27">
        <f t="shared" si="6"/>
        <v>29</v>
      </c>
      <c r="P36" s="6" t="str">
        <f t="shared" si="7"/>
        <v>C</v>
      </c>
      <c r="Q36" s="8"/>
      <c r="R36" s="8"/>
    </row>
    <row r="37" spans="1:18" ht="16" customHeight="1" x14ac:dyDescent="0.3">
      <c r="A37" s="19" t="s">
        <v>19</v>
      </c>
      <c r="B37" s="3" t="s">
        <v>146</v>
      </c>
      <c r="C37" s="3" t="s">
        <v>147</v>
      </c>
      <c r="D37" s="2">
        <v>13</v>
      </c>
      <c r="E37" s="6">
        <f t="shared" si="0"/>
        <v>15</v>
      </c>
      <c r="F37" s="2">
        <v>10.9</v>
      </c>
      <c r="G37" s="6">
        <f t="shared" si="1"/>
        <v>40</v>
      </c>
      <c r="H37" s="2">
        <v>11.04</v>
      </c>
      <c r="I37" s="6">
        <f t="shared" si="2"/>
        <v>13</v>
      </c>
      <c r="J37" s="2">
        <v>10.55</v>
      </c>
      <c r="K37" s="6">
        <f t="shared" si="3"/>
        <v>33</v>
      </c>
      <c r="L37" s="2">
        <v>11.65</v>
      </c>
      <c r="M37" s="6">
        <f t="shared" si="4"/>
        <v>43</v>
      </c>
      <c r="N37" s="26">
        <f t="shared" si="5"/>
        <v>57.139999999999993</v>
      </c>
      <c r="O37" s="27">
        <f t="shared" si="6"/>
        <v>30</v>
      </c>
      <c r="P37" s="6" t="str">
        <f t="shared" si="7"/>
        <v>C</v>
      </c>
      <c r="Q37" s="8"/>
      <c r="R37" s="8"/>
    </row>
    <row r="38" spans="1:18" ht="16" customHeight="1" x14ac:dyDescent="0.3">
      <c r="A38" s="1" t="s">
        <v>14</v>
      </c>
      <c r="B38" s="17" t="s">
        <v>69</v>
      </c>
      <c r="C38" s="17" t="s">
        <v>68</v>
      </c>
      <c r="D38" s="2">
        <v>12.75</v>
      </c>
      <c r="E38" s="6">
        <f t="shared" si="0"/>
        <v>30</v>
      </c>
      <c r="F38" s="2">
        <v>9.85</v>
      </c>
      <c r="G38" s="6">
        <f t="shared" si="1"/>
        <v>48</v>
      </c>
      <c r="H38" s="2">
        <v>10.97</v>
      </c>
      <c r="I38" s="6">
        <f t="shared" si="2"/>
        <v>14</v>
      </c>
      <c r="J38" s="2">
        <v>10.75</v>
      </c>
      <c r="K38" s="6">
        <f t="shared" si="3"/>
        <v>27</v>
      </c>
      <c r="L38" s="2">
        <v>12.4</v>
      </c>
      <c r="M38" s="6">
        <f t="shared" si="4"/>
        <v>21</v>
      </c>
      <c r="N38" s="26">
        <f t="shared" si="5"/>
        <v>56.72</v>
      </c>
      <c r="O38" s="27">
        <f t="shared" si="6"/>
        <v>31</v>
      </c>
      <c r="P38" s="6" t="str">
        <f t="shared" si="7"/>
        <v>C</v>
      </c>
      <c r="Q38" s="8"/>
      <c r="R38" s="8"/>
    </row>
    <row r="39" spans="1:18" ht="16" customHeight="1" x14ac:dyDescent="0.3">
      <c r="A39" s="1" t="s">
        <v>182</v>
      </c>
      <c r="B39" s="3" t="s">
        <v>183</v>
      </c>
      <c r="C39" s="3" t="s">
        <v>59</v>
      </c>
      <c r="D39" s="2">
        <v>12.6</v>
      </c>
      <c r="E39" s="6">
        <f t="shared" si="0"/>
        <v>38</v>
      </c>
      <c r="F39" s="2">
        <v>11.4</v>
      </c>
      <c r="G39" s="6">
        <f t="shared" si="1"/>
        <v>31</v>
      </c>
      <c r="H39" s="2">
        <v>10.039999999999999</v>
      </c>
      <c r="I39" s="6">
        <f t="shared" si="2"/>
        <v>28</v>
      </c>
      <c r="J39" s="2">
        <v>10.85</v>
      </c>
      <c r="K39" s="6">
        <f t="shared" si="3"/>
        <v>22</v>
      </c>
      <c r="L39" s="2">
        <v>11.7</v>
      </c>
      <c r="M39" s="6">
        <f t="shared" si="4"/>
        <v>41</v>
      </c>
      <c r="N39" s="26">
        <f t="shared" si="5"/>
        <v>56.59</v>
      </c>
      <c r="O39" s="27">
        <f t="shared" si="6"/>
        <v>32</v>
      </c>
      <c r="P39" s="6" t="str">
        <f t="shared" si="7"/>
        <v>C</v>
      </c>
      <c r="Q39" s="8"/>
      <c r="R39" s="8"/>
    </row>
    <row r="40" spans="1:18" ht="16" customHeight="1" x14ac:dyDescent="0.3">
      <c r="A40" s="1" t="s">
        <v>31</v>
      </c>
      <c r="B40" s="17" t="s">
        <v>67</v>
      </c>
      <c r="C40" s="17" t="s">
        <v>68</v>
      </c>
      <c r="D40" s="2">
        <v>12.9</v>
      </c>
      <c r="E40" s="6">
        <f t="shared" ref="E40:E71" si="8">RANK(D40,D$8:D$56)</f>
        <v>21</v>
      </c>
      <c r="F40" s="2">
        <v>11.75</v>
      </c>
      <c r="G40" s="6">
        <f t="shared" ref="G40:G71" si="9">RANK(F40,F$8:F$56)</f>
        <v>22</v>
      </c>
      <c r="H40" s="2">
        <v>8.9700000000000006</v>
      </c>
      <c r="I40" s="6">
        <f t="shared" ref="I40:I71" si="10">RANK(H40,H$8:H$56)</f>
        <v>43</v>
      </c>
      <c r="J40" s="2">
        <v>10.25</v>
      </c>
      <c r="K40" s="6">
        <f t="shared" ref="K40:K71" si="11">RANK(J40,J$8:J$56)</f>
        <v>43</v>
      </c>
      <c r="L40" s="2">
        <v>12.45</v>
      </c>
      <c r="M40" s="6">
        <f t="shared" ref="M40:M71" si="12">RANK(L40,L$8:L$56)</f>
        <v>19</v>
      </c>
      <c r="N40" s="26">
        <f t="shared" ref="N40:N56" si="13">D40+F40+H40+J40+L40</f>
        <v>56.319999999999993</v>
      </c>
      <c r="O40" s="27">
        <f t="shared" ref="O40:O71" si="14">RANK(N40,N$8:N$56)</f>
        <v>33</v>
      </c>
      <c r="P40" s="6" t="str">
        <f t="shared" ref="P40:P56" si="15">IF(N40&lt;47.5,"F",(IF(N40&lt;55,"P",(IF(N40&lt;60,"C","D")))))</f>
        <v>C</v>
      </c>
      <c r="Q40" s="8"/>
      <c r="R40" s="8"/>
    </row>
    <row r="41" spans="1:18" ht="16" customHeight="1" x14ac:dyDescent="0.3">
      <c r="A41" s="1" t="s">
        <v>37</v>
      </c>
      <c r="B41" s="17" t="s">
        <v>102</v>
      </c>
      <c r="C41" s="17" t="s">
        <v>99</v>
      </c>
      <c r="D41" s="2">
        <v>13</v>
      </c>
      <c r="E41" s="6">
        <f t="shared" si="8"/>
        <v>15</v>
      </c>
      <c r="F41" s="2">
        <v>12.15</v>
      </c>
      <c r="G41" s="6">
        <f t="shared" si="9"/>
        <v>14</v>
      </c>
      <c r="H41" s="2">
        <v>8.5</v>
      </c>
      <c r="I41" s="6">
        <f t="shared" si="10"/>
        <v>46</v>
      </c>
      <c r="J41" s="2">
        <v>10.8</v>
      </c>
      <c r="K41" s="6">
        <f t="shared" si="11"/>
        <v>25</v>
      </c>
      <c r="L41" s="2">
        <v>11.8</v>
      </c>
      <c r="M41" s="6">
        <f t="shared" si="12"/>
        <v>39</v>
      </c>
      <c r="N41" s="26">
        <f t="shared" si="13"/>
        <v>56.25</v>
      </c>
      <c r="O41" s="27">
        <f t="shared" si="14"/>
        <v>34</v>
      </c>
      <c r="P41" s="6" t="str">
        <f t="shared" si="15"/>
        <v>C</v>
      </c>
      <c r="Q41" s="8"/>
      <c r="R41" s="8"/>
    </row>
    <row r="42" spans="1:18" s="15" customFormat="1" ht="16" customHeight="1" x14ac:dyDescent="0.3">
      <c r="A42" s="1" t="s">
        <v>39</v>
      </c>
      <c r="B42" s="17" t="s">
        <v>104</v>
      </c>
      <c r="C42" s="20" t="s">
        <v>99</v>
      </c>
      <c r="D42" s="2">
        <v>12.8</v>
      </c>
      <c r="E42" s="6">
        <f t="shared" si="8"/>
        <v>27</v>
      </c>
      <c r="F42" s="2">
        <v>11.15</v>
      </c>
      <c r="G42" s="6">
        <f t="shared" si="9"/>
        <v>37</v>
      </c>
      <c r="H42" s="2">
        <v>9.77</v>
      </c>
      <c r="I42" s="6">
        <f t="shared" si="10"/>
        <v>32</v>
      </c>
      <c r="J42" s="2">
        <v>10.55</v>
      </c>
      <c r="K42" s="6">
        <f t="shared" si="11"/>
        <v>33</v>
      </c>
      <c r="L42" s="2">
        <v>11.95</v>
      </c>
      <c r="M42" s="6">
        <f t="shared" si="12"/>
        <v>36</v>
      </c>
      <c r="N42" s="26">
        <f t="shared" si="13"/>
        <v>56.22</v>
      </c>
      <c r="O42" s="27">
        <f t="shared" si="14"/>
        <v>35</v>
      </c>
      <c r="P42" s="6" t="str">
        <f t="shared" si="15"/>
        <v>C</v>
      </c>
      <c r="Q42" s="8"/>
    </row>
    <row r="43" spans="1:18" s="15" customFormat="1" ht="16" customHeight="1" x14ac:dyDescent="0.3">
      <c r="A43" s="1" t="s">
        <v>10</v>
      </c>
      <c r="B43" s="17" t="s">
        <v>100</v>
      </c>
      <c r="C43" s="17" t="s">
        <v>99</v>
      </c>
      <c r="D43" s="2">
        <v>13.1</v>
      </c>
      <c r="E43" s="6">
        <f t="shared" si="8"/>
        <v>10</v>
      </c>
      <c r="F43" s="2">
        <v>10.6</v>
      </c>
      <c r="G43" s="6">
        <f t="shared" si="9"/>
        <v>44</v>
      </c>
      <c r="H43" s="2">
        <v>9.27</v>
      </c>
      <c r="I43" s="6">
        <f t="shared" si="10"/>
        <v>38</v>
      </c>
      <c r="J43" s="2">
        <v>10.5</v>
      </c>
      <c r="K43" s="6">
        <f t="shared" si="11"/>
        <v>37</v>
      </c>
      <c r="L43" s="2">
        <v>12.7</v>
      </c>
      <c r="M43" s="6">
        <f t="shared" si="12"/>
        <v>11</v>
      </c>
      <c r="N43" s="26">
        <f t="shared" si="13"/>
        <v>56.17</v>
      </c>
      <c r="O43" s="27">
        <f t="shared" si="14"/>
        <v>36</v>
      </c>
      <c r="P43" s="6" t="str">
        <f t="shared" si="15"/>
        <v>C</v>
      </c>
      <c r="Q43" s="8" t="s">
        <v>214</v>
      </c>
    </row>
    <row r="44" spans="1:18" s="15" customFormat="1" ht="16" customHeight="1" x14ac:dyDescent="0.3">
      <c r="A44" s="1" t="s">
        <v>193</v>
      </c>
      <c r="B44" s="3" t="s">
        <v>194</v>
      </c>
      <c r="C44" s="3" t="s">
        <v>195</v>
      </c>
      <c r="D44" s="2">
        <v>12.5</v>
      </c>
      <c r="E44" s="6">
        <f t="shared" si="8"/>
        <v>46</v>
      </c>
      <c r="F44" s="2">
        <v>12.55</v>
      </c>
      <c r="G44" s="6">
        <f t="shared" si="9"/>
        <v>10</v>
      </c>
      <c r="H44" s="2">
        <v>10.1</v>
      </c>
      <c r="I44" s="6">
        <f t="shared" si="10"/>
        <v>27</v>
      </c>
      <c r="J44" s="2">
        <v>9.5</v>
      </c>
      <c r="K44" s="6">
        <f t="shared" si="11"/>
        <v>47</v>
      </c>
      <c r="L44" s="2">
        <v>11.45</v>
      </c>
      <c r="M44" s="6">
        <f t="shared" si="12"/>
        <v>45</v>
      </c>
      <c r="N44" s="26">
        <f t="shared" si="13"/>
        <v>56.099999999999994</v>
      </c>
      <c r="O44" s="27">
        <f t="shared" si="14"/>
        <v>37</v>
      </c>
      <c r="P44" s="6" t="str">
        <f t="shared" si="15"/>
        <v>C</v>
      </c>
      <c r="Q44" s="8"/>
    </row>
    <row r="45" spans="1:18" s="15" customFormat="1" ht="16" customHeight="1" x14ac:dyDescent="0.3">
      <c r="A45" s="1" t="s">
        <v>207</v>
      </c>
      <c r="B45" s="3" t="s">
        <v>208</v>
      </c>
      <c r="C45" s="3" t="s">
        <v>99</v>
      </c>
      <c r="D45" s="2">
        <v>12.8</v>
      </c>
      <c r="E45" s="6">
        <f t="shared" si="8"/>
        <v>27</v>
      </c>
      <c r="F45" s="2">
        <v>10.9</v>
      </c>
      <c r="G45" s="6">
        <f t="shared" si="9"/>
        <v>40</v>
      </c>
      <c r="H45" s="2">
        <v>8.84</v>
      </c>
      <c r="I45" s="6">
        <f t="shared" si="10"/>
        <v>44</v>
      </c>
      <c r="J45" s="2">
        <v>11.25</v>
      </c>
      <c r="K45" s="6">
        <f t="shared" si="11"/>
        <v>12</v>
      </c>
      <c r="L45" s="2">
        <v>12.2</v>
      </c>
      <c r="M45" s="6">
        <f t="shared" si="12"/>
        <v>30</v>
      </c>
      <c r="N45" s="26">
        <f t="shared" si="13"/>
        <v>55.990000000000009</v>
      </c>
      <c r="O45" s="27">
        <f t="shared" si="14"/>
        <v>38</v>
      </c>
      <c r="P45" s="6" t="str">
        <f t="shared" si="15"/>
        <v>C</v>
      </c>
      <c r="Q45" s="8"/>
    </row>
    <row r="46" spans="1:18" s="15" customFormat="1" ht="16" customHeight="1" x14ac:dyDescent="0.3">
      <c r="A46" s="1" t="s">
        <v>35</v>
      </c>
      <c r="B46" s="17" t="s">
        <v>88</v>
      </c>
      <c r="C46" s="17" t="s">
        <v>89</v>
      </c>
      <c r="D46" s="2">
        <v>13.1</v>
      </c>
      <c r="E46" s="6">
        <f t="shared" si="8"/>
        <v>10</v>
      </c>
      <c r="F46" s="2">
        <v>10.6</v>
      </c>
      <c r="G46" s="6">
        <f t="shared" si="9"/>
        <v>44</v>
      </c>
      <c r="H46" s="2">
        <v>9.1999999999999993</v>
      </c>
      <c r="I46" s="6">
        <f t="shared" si="10"/>
        <v>39</v>
      </c>
      <c r="J46" s="2">
        <v>11.05</v>
      </c>
      <c r="K46" s="6">
        <f t="shared" si="11"/>
        <v>20</v>
      </c>
      <c r="L46" s="2">
        <v>11.85</v>
      </c>
      <c r="M46" s="6">
        <f t="shared" si="12"/>
        <v>37</v>
      </c>
      <c r="N46" s="26">
        <f t="shared" si="13"/>
        <v>55.800000000000004</v>
      </c>
      <c r="O46" s="27">
        <f t="shared" si="14"/>
        <v>39</v>
      </c>
      <c r="P46" s="6" t="str">
        <f t="shared" si="15"/>
        <v>C</v>
      </c>
      <c r="Q46" s="8"/>
    </row>
    <row r="47" spans="1:18" s="15" customFormat="1" ht="16" customHeight="1" x14ac:dyDescent="0.3">
      <c r="A47" s="1" t="s">
        <v>15</v>
      </c>
      <c r="B47" s="17" t="s">
        <v>98</v>
      </c>
      <c r="C47" s="17" t="s">
        <v>99</v>
      </c>
      <c r="D47" s="2">
        <v>12.6</v>
      </c>
      <c r="E47" s="6">
        <f t="shared" si="8"/>
        <v>38</v>
      </c>
      <c r="F47" s="2">
        <v>11.45</v>
      </c>
      <c r="G47" s="6">
        <f t="shared" si="9"/>
        <v>29</v>
      </c>
      <c r="H47" s="2">
        <v>9.8000000000000007</v>
      </c>
      <c r="I47" s="6">
        <f t="shared" si="10"/>
        <v>31</v>
      </c>
      <c r="J47" s="2">
        <v>9.75</v>
      </c>
      <c r="K47" s="6">
        <f t="shared" si="11"/>
        <v>44</v>
      </c>
      <c r="L47" s="2">
        <v>12.2</v>
      </c>
      <c r="M47" s="6">
        <f t="shared" si="12"/>
        <v>30</v>
      </c>
      <c r="N47" s="26">
        <f t="shared" si="13"/>
        <v>55.8</v>
      </c>
      <c r="O47" s="27">
        <f t="shared" si="14"/>
        <v>40</v>
      </c>
      <c r="P47" s="6" t="str">
        <f t="shared" si="15"/>
        <v>C</v>
      </c>
      <c r="Q47" s="8"/>
    </row>
    <row r="48" spans="1:18" s="15" customFormat="1" ht="16" customHeight="1" x14ac:dyDescent="0.3">
      <c r="A48" s="1" t="s">
        <v>17</v>
      </c>
      <c r="B48" s="17" t="s">
        <v>63</v>
      </c>
      <c r="C48" s="17" t="s">
        <v>64</v>
      </c>
      <c r="D48" s="2">
        <v>12.75</v>
      </c>
      <c r="E48" s="6">
        <f t="shared" si="8"/>
        <v>30</v>
      </c>
      <c r="F48" s="2">
        <v>11.65</v>
      </c>
      <c r="G48" s="6">
        <f t="shared" si="9"/>
        <v>26</v>
      </c>
      <c r="H48" s="2">
        <v>9.64</v>
      </c>
      <c r="I48" s="6">
        <f t="shared" si="10"/>
        <v>35</v>
      </c>
      <c r="J48" s="2">
        <v>10.9</v>
      </c>
      <c r="K48" s="6">
        <f t="shared" si="11"/>
        <v>21</v>
      </c>
      <c r="L48" s="2">
        <v>10.6</v>
      </c>
      <c r="M48" s="6">
        <f t="shared" si="12"/>
        <v>49</v>
      </c>
      <c r="N48" s="26">
        <f t="shared" si="13"/>
        <v>55.54</v>
      </c>
      <c r="O48" s="27">
        <f t="shared" si="14"/>
        <v>41</v>
      </c>
      <c r="P48" s="6" t="str">
        <f t="shared" si="15"/>
        <v>C</v>
      </c>
      <c r="Q48" s="8"/>
    </row>
    <row r="49" spans="1:17" s="15" customFormat="1" ht="16" customHeight="1" x14ac:dyDescent="0.3">
      <c r="A49" s="1" t="s">
        <v>184</v>
      </c>
      <c r="B49" s="3" t="s">
        <v>185</v>
      </c>
      <c r="C49" s="3" t="s">
        <v>59</v>
      </c>
      <c r="D49" s="2">
        <v>12.6</v>
      </c>
      <c r="E49" s="6">
        <f t="shared" si="8"/>
        <v>38</v>
      </c>
      <c r="F49" s="2">
        <v>11.75</v>
      </c>
      <c r="G49" s="6">
        <f t="shared" si="9"/>
        <v>22</v>
      </c>
      <c r="H49" s="2">
        <v>9.9700000000000006</v>
      </c>
      <c r="I49" s="6">
        <f t="shared" si="10"/>
        <v>30</v>
      </c>
      <c r="J49" s="2">
        <v>10.4</v>
      </c>
      <c r="K49" s="6">
        <f t="shared" si="11"/>
        <v>38</v>
      </c>
      <c r="L49" s="2">
        <v>10.8</v>
      </c>
      <c r="M49" s="6">
        <f t="shared" si="12"/>
        <v>48</v>
      </c>
      <c r="N49" s="26">
        <f t="shared" si="13"/>
        <v>55.519999999999996</v>
      </c>
      <c r="O49" s="27">
        <f t="shared" si="14"/>
        <v>42</v>
      </c>
      <c r="P49" s="6" t="str">
        <f t="shared" si="15"/>
        <v>C</v>
      </c>
      <c r="Q49" s="8"/>
    </row>
    <row r="50" spans="1:17" s="15" customFormat="1" ht="16" customHeight="1" x14ac:dyDescent="0.3">
      <c r="A50" s="1" t="s">
        <v>186</v>
      </c>
      <c r="B50" s="3" t="s">
        <v>187</v>
      </c>
      <c r="C50" s="3" t="s">
        <v>59</v>
      </c>
      <c r="D50" s="2">
        <v>12.6</v>
      </c>
      <c r="E50" s="6">
        <f t="shared" si="8"/>
        <v>38</v>
      </c>
      <c r="F50" s="2">
        <v>11.35</v>
      </c>
      <c r="G50" s="6">
        <f t="shared" si="9"/>
        <v>33</v>
      </c>
      <c r="H50" s="2">
        <v>9.6999999999999993</v>
      </c>
      <c r="I50" s="6">
        <f t="shared" si="10"/>
        <v>34</v>
      </c>
      <c r="J50" s="2">
        <v>10.85</v>
      </c>
      <c r="K50" s="6">
        <f t="shared" si="11"/>
        <v>22</v>
      </c>
      <c r="L50" s="2">
        <v>11</v>
      </c>
      <c r="M50" s="6">
        <f t="shared" si="12"/>
        <v>47</v>
      </c>
      <c r="N50" s="26">
        <f t="shared" si="13"/>
        <v>55.5</v>
      </c>
      <c r="O50" s="27">
        <f t="shared" si="14"/>
        <v>43</v>
      </c>
      <c r="P50" s="6" t="str">
        <f t="shared" si="15"/>
        <v>C</v>
      </c>
      <c r="Q50" s="8"/>
    </row>
    <row r="51" spans="1:17" s="15" customFormat="1" ht="16" customHeight="1" x14ac:dyDescent="0.3">
      <c r="A51" s="1" t="s">
        <v>40</v>
      </c>
      <c r="B51" s="17" t="s">
        <v>105</v>
      </c>
      <c r="C51" s="17" t="s">
        <v>99</v>
      </c>
      <c r="D51" s="2">
        <v>13.2</v>
      </c>
      <c r="E51" s="6">
        <f t="shared" si="8"/>
        <v>7</v>
      </c>
      <c r="F51" s="2">
        <v>10.7</v>
      </c>
      <c r="G51" s="6">
        <f t="shared" si="9"/>
        <v>43</v>
      </c>
      <c r="H51" s="2">
        <v>9.07</v>
      </c>
      <c r="I51" s="6">
        <f t="shared" si="10"/>
        <v>42</v>
      </c>
      <c r="J51" s="2">
        <v>10.35</v>
      </c>
      <c r="K51" s="6">
        <f t="shared" si="11"/>
        <v>40</v>
      </c>
      <c r="L51" s="2">
        <v>12.05</v>
      </c>
      <c r="M51" s="6">
        <f t="shared" si="12"/>
        <v>33</v>
      </c>
      <c r="N51" s="26">
        <f t="shared" si="13"/>
        <v>55.370000000000005</v>
      </c>
      <c r="O51" s="27">
        <f t="shared" si="14"/>
        <v>44</v>
      </c>
      <c r="P51" s="6" t="str">
        <f t="shared" si="15"/>
        <v>C</v>
      </c>
      <c r="Q51" s="8"/>
    </row>
    <row r="52" spans="1:17" s="15" customFormat="1" ht="16" customHeight="1" x14ac:dyDescent="0.3">
      <c r="A52" s="1">
        <v>27</v>
      </c>
      <c r="B52" s="17" t="s">
        <v>92</v>
      </c>
      <c r="C52" s="17" t="s">
        <v>89</v>
      </c>
      <c r="D52" s="2">
        <v>12.9</v>
      </c>
      <c r="E52" s="6">
        <f t="shared" si="8"/>
        <v>21</v>
      </c>
      <c r="F52" s="2">
        <v>11</v>
      </c>
      <c r="G52" s="6">
        <f t="shared" si="9"/>
        <v>38</v>
      </c>
      <c r="H52" s="2">
        <v>8.3000000000000007</v>
      </c>
      <c r="I52" s="6">
        <f t="shared" si="10"/>
        <v>48</v>
      </c>
      <c r="J52" s="2">
        <v>10.4</v>
      </c>
      <c r="K52" s="6">
        <f t="shared" si="11"/>
        <v>38</v>
      </c>
      <c r="L52" s="2">
        <v>11.75</v>
      </c>
      <c r="M52" s="6">
        <f t="shared" si="12"/>
        <v>40</v>
      </c>
      <c r="N52" s="26">
        <f t="shared" si="13"/>
        <v>54.35</v>
      </c>
      <c r="O52" s="27">
        <f t="shared" si="14"/>
        <v>45</v>
      </c>
      <c r="P52" s="6" t="str">
        <f t="shared" si="15"/>
        <v>P</v>
      </c>
      <c r="Q52" s="8"/>
    </row>
    <row r="53" spans="1:17" s="15" customFormat="1" ht="16" customHeight="1" x14ac:dyDescent="0.3">
      <c r="A53" s="1" t="s">
        <v>38</v>
      </c>
      <c r="B53" s="17" t="s">
        <v>103</v>
      </c>
      <c r="C53" s="17" t="s">
        <v>99</v>
      </c>
      <c r="D53" s="2">
        <v>12.75</v>
      </c>
      <c r="E53" s="6">
        <f t="shared" si="8"/>
        <v>30</v>
      </c>
      <c r="F53" s="2">
        <v>11.95</v>
      </c>
      <c r="G53" s="6">
        <f t="shared" si="9"/>
        <v>17</v>
      </c>
      <c r="H53" s="2">
        <v>8.8000000000000007</v>
      </c>
      <c r="I53" s="6">
        <f t="shared" si="10"/>
        <v>45</v>
      </c>
      <c r="J53" s="2">
        <v>9.4</v>
      </c>
      <c r="K53" s="6">
        <f t="shared" si="11"/>
        <v>48</v>
      </c>
      <c r="L53" s="2">
        <v>11.45</v>
      </c>
      <c r="M53" s="6">
        <f t="shared" si="12"/>
        <v>45</v>
      </c>
      <c r="N53" s="26">
        <f t="shared" si="13"/>
        <v>54.349999999999994</v>
      </c>
      <c r="O53" s="27">
        <f t="shared" si="14"/>
        <v>46</v>
      </c>
      <c r="P53" s="6" t="str">
        <f t="shared" si="15"/>
        <v>P</v>
      </c>
      <c r="Q53" s="8"/>
    </row>
    <row r="54" spans="1:17" s="15" customFormat="1" ht="16" customHeight="1" x14ac:dyDescent="0.3">
      <c r="A54" s="1" t="s">
        <v>13</v>
      </c>
      <c r="B54" s="17" t="s">
        <v>62</v>
      </c>
      <c r="C54" s="17" t="s">
        <v>45</v>
      </c>
      <c r="D54" s="2">
        <v>12.75</v>
      </c>
      <c r="E54" s="6">
        <f t="shared" si="8"/>
        <v>30</v>
      </c>
      <c r="F54" s="2">
        <v>11</v>
      </c>
      <c r="G54" s="6">
        <f t="shared" si="9"/>
        <v>38</v>
      </c>
      <c r="H54" s="2">
        <v>8.34</v>
      </c>
      <c r="I54" s="6">
        <f t="shared" si="10"/>
        <v>47</v>
      </c>
      <c r="J54" s="2">
        <v>9.5500000000000007</v>
      </c>
      <c r="K54" s="6">
        <f t="shared" si="11"/>
        <v>46</v>
      </c>
      <c r="L54" s="2">
        <v>12.6</v>
      </c>
      <c r="M54" s="6">
        <f t="shared" si="12"/>
        <v>14</v>
      </c>
      <c r="N54" s="26">
        <f t="shared" si="13"/>
        <v>54.24</v>
      </c>
      <c r="O54" s="27">
        <f t="shared" si="14"/>
        <v>47</v>
      </c>
      <c r="P54" s="6" t="str">
        <f t="shared" si="15"/>
        <v>P</v>
      </c>
      <c r="Q54" s="8"/>
    </row>
    <row r="55" spans="1:17" s="15" customFormat="1" ht="16" customHeight="1" x14ac:dyDescent="0.3">
      <c r="A55" s="1">
        <v>25</v>
      </c>
      <c r="B55" s="17" t="s">
        <v>90</v>
      </c>
      <c r="C55" s="17" t="s">
        <v>89</v>
      </c>
      <c r="D55" s="2">
        <v>12.6</v>
      </c>
      <c r="E55" s="6">
        <f t="shared" si="8"/>
        <v>38</v>
      </c>
      <c r="F55" s="2">
        <v>10.55</v>
      </c>
      <c r="G55" s="6">
        <f t="shared" si="9"/>
        <v>46</v>
      </c>
      <c r="H55" s="2">
        <v>7.24</v>
      </c>
      <c r="I55" s="6">
        <f t="shared" si="10"/>
        <v>49</v>
      </c>
      <c r="J55" s="2">
        <v>10.35</v>
      </c>
      <c r="K55" s="6">
        <f t="shared" si="11"/>
        <v>40</v>
      </c>
      <c r="L55" s="2">
        <v>12.4</v>
      </c>
      <c r="M55" s="6">
        <f t="shared" si="12"/>
        <v>21</v>
      </c>
      <c r="N55" s="26">
        <f t="shared" si="13"/>
        <v>53.14</v>
      </c>
      <c r="O55" s="27">
        <f t="shared" si="14"/>
        <v>48</v>
      </c>
      <c r="P55" s="6" t="str">
        <f t="shared" si="15"/>
        <v>P</v>
      </c>
      <c r="Q55" s="8"/>
    </row>
    <row r="56" spans="1:17" s="15" customFormat="1" ht="16" customHeight="1" x14ac:dyDescent="0.3">
      <c r="A56" s="1" t="s">
        <v>97</v>
      </c>
      <c r="B56" s="17" t="s">
        <v>84</v>
      </c>
      <c r="C56" s="17" t="s">
        <v>83</v>
      </c>
      <c r="D56" s="2">
        <v>12.45</v>
      </c>
      <c r="E56" s="6">
        <f t="shared" si="8"/>
        <v>47</v>
      </c>
      <c r="F56" s="2">
        <v>9.75</v>
      </c>
      <c r="G56" s="6">
        <f t="shared" si="9"/>
        <v>49</v>
      </c>
      <c r="H56" s="2">
        <v>9.17</v>
      </c>
      <c r="I56" s="6">
        <f t="shared" si="10"/>
        <v>40</v>
      </c>
      <c r="J56" s="2">
        <v>9.65</v>
      </c>
      <c r="K56" s="6">
        <f t="shared" si="11"/>
        <v>45</v>
      </c>
      <c r="L56" s="2">
        <v>11.85</v>
      </c>
      <c r="M56" s="6">
        <f t="shared" si="12"/>
        <v>37</v>
      </c>
      <c r="N56" s="26">
        <f t="shared" si="13"/>
        <v>52.87</v>
      </c>
      <c r="O56" s="27">
        <f t="shared" si="14"/>
        <v>49</v>
      </c>
      <c r="P56" s="6" t="str">
        <f t="shared" si="15"/>
        <v>P</v>
      </c>
      <c r="Q56" s="8"/>
    </row>
  </sheetData>
  <mergeCells count="2">
    <mergeCell ref="A1:O1"/>
    <mergeCell ref="A2:O2"/>
  </mergeCells>
  <conditionalFormatting sqref="M57:M65536 M6:M7 O6:O56">
    <cfRule type="cellIs" dxfId="6" priority="31" stopIfTrue="1" operator="equal">
      <formula>1</formula>
    </cfRule>
    <cfRule type="cellIs" dxfId="5" priority="32" stopIfTrue="1" operator="equal">
      <formula>2</formula>
    </cfRule>
    <cfRule type="cellIs" dxfId="4" priority="33" stopIfTrue="1" operator="equal">
      <formula>3</formula>
    </cfRule>
  </conditionalFormatting>
  <conditionalFormatting sqref="O4:O5 M3:M5">
    <cfRule type="cellIs" dxfId="3" priority="50" stopIfTrue="1" operator="equal">
      <formula>1</formula>
    </cfRule>
    <cfRule type="cellIs" dxfId="2" priority="51" stopIfTrue="1" operator="equal">
      <formula>2</formula>
    </cfRule>
    <cfRule type="cellIs" dxfId="1" priority="52" stopIfTrue="1" operator="equal">
      <formula>3</formula>
    </cfRule>
  </conditionalFormatting>
  <conditionalFormatting sqref="E8:E56 G8:G56 I8:I56 K8:K56 M8:M56">
    <cfRule type="cellIs" dxfId="0" priority="43" stopIfTrue="1" operator="equal">
      <formula>1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REG CHALLENGE SILVER</vt:lpstr>
      <vt:lpstr>REG CHALLENGE FIG</vt:lpstr>
      <vt:lpstr>REGIONAL GRADE 1</vt:lpstr>
      <vt:lpstr>REGIONAL GRADE 2</vt:lpstr>
      <vt:lpstr>REGIONAL GRADE 3</vt:lpstr>
      <vt:lpstr>'REG CHALLENGE FIG'!Print_Area</vt:lpstr>
      <vt:lpstr>'REG CHALLENGE SILVER'!Print_Area</vt:lpstr>
      <vt:lpstr>'REGIONAL GRADE 1'!Print_Area</vt:lpstr>
      <vt:lpstr>'REGIONAL GRADE 2'!Print_Area</vt:lpstr>
      <vt:lpstr>'REGIONAL GRADE 3'!Print_Area</vt:lpstr>
      <vt:lpstr>'REG CHALLENGE FIG'!Print_Titles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G. Walker</dc:creator>
  <cp:lastModifiedBy>Office Admin</cp:lastModifiedBy>
  <cp:lastPrinted>2022-05-03T09:14:48Z</cp:lastPrinted>
  <dcterms:created xsi:type="dcterms:W3CDTF">2002-09-30T14:38:24Z</dcterms:created>
  <dcterms:modified xsi:type="dcterms:W3CDTF">2022-05-03T09:15:51Z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2057-10.2.0.7646</vt:lpwstr>
  </property>
</Properties>
</file>